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Лист1" sheetId="2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8" i="3" l="1"/>
  <c r="I178" i="3"/>
  <c r="H178" i="3"/>
  <c r="G178" i="3"/>
  <c r="F178" i="3"/>
  <c r="B177" i="3" l="1"/>
  <c r="A177" i="3"/>
  <c r="L176" i="3"/>
  <c r="I176" i="3"/>
  <c r="H176" i="3"/>
  <c r="G176" i="3"/>
  <c r="J176" i="3"/>
  <c r="F176" i="3"/>
  <c r="B167" i="3"/>
  <c r="A167" i="3"/>
  <c r="L166" i="3"/>
  <c r="L177" i="3" s="1"/>
  <c r="I166" i="3"/>
  <c r="H166" i="3"/>
  <c r="H177" i="3" s="1"/>
  <c r="G166" i="3"/>
  <c r="J166" i="3"/>
  <c r="F166" i="3"/>
  <c r="B160" i="3"/>
  <c r="A160" i="3"/>
  <c r="L159" i="3"/>
  <c r="I159" i="3"/>
  <c r="H159" i="3"/>
  <c r="G159" i="3"/>
  <c r="J159" i="3"/>
  <c r="F159" i="3"/>
  <c r="B150" i="3"/>
  <c r="A150" i="3"/>
  <c r="L149" i="3"/>
  <c r="L160" i="3" s="1"/>
  <c r="I149" i="3"/>
  <c r="I160" i="3" s="1"/>
  <c r="H149" i="3"/>
  <c r="G149" i="3"/>
  <c r="G160" i="3" s="1"/>
  <c r="J149" i="3"/>
  <c r="J160" i="3" s="1"/>
  <c r="F149" i="3"/>
  <c r="F160" i="3" s="1"/>
  <c r="B143" i="3"/>
  <c r="A143" i="3"/>
  <c r="L142" i="3"/>
  <c r="I142" i="3"/>
  <c r="H142" i="3"/>
  <c r="G142" i="3"/>
  <c r="J142" i="3"/>
  <c r="F142" i="3"/>
  <c r="B133" i="3"/>
  <c r="A133" i="3"/>
  <c r="L132" i="3"/>
  <c r="L143" i="3" s="1"/>
  <c r="I132" i="3"/>
  <c r="H132" i="3"/>
  <c r="H143" i="3" s="1"/>
  <c r="G132" i="3"/>
  <c r="G143" i="3" s="1"/>
  <c r="J132" i="3"/>
  <c r="J143" i="3" s="1"/>
  <c r="F132" i="3"/>
  <c r="F143" i="3" s="1"/>
  <c r="B126" i="3"/>
  <c r="A126" i="3"/>
  <c r="L125" i="3"/>
  <c r="I125" i="3"/>
  <c r="H125" i="3"/>
  <c r="G125" i="3"/>
  <c r="J125" i="3"/>
  <c r="F125" i="3"/>
  <c r="B116" i="3"/>
  <c r="A116" i="3"/>
  <c r="L115" i="3"/>
  <c r="I115" i="3"/>
  <c r="H115" i="3"/>
  <c r="H126" i="3" s="1"/>
  <c r="G115" i="3"/>
  <c r="G126" i="3" s="1"/>
  <c r="J115" i="3"/>
  <c r="J126" i="3" s="1"/>
  <c r="F115" i="3"/>
  <c r="F126" i="3" s="1"/>
  <c r="B109" i="3"/>
  <c r="A109" i="3"/>
  <c r="L108" i="3"/>
  <c r="I108" i="3"/>
  <c r="H108" i="3"/>
  <c r="G108" i="3"/>
  <c r="J108" i="3"/>
  <c r="F108" i="3"/>
  <c r="B99" i="3"/>
  <c r="A99" i="3"/>
  <c r="L98" i="3"/>
  <c r="I98" i="3"/>
  <c r="I109" i="3" s="1"/>
  <c r="H98" i="3"/>
  <c r="H109" i="3" s="1"/>
  <c r="G98" i="3"/>
  <c r="G109" i="3" s="1"/>
  <c r="J98" i="3"/>
  <c r="J109" i="3" s="1"/>
  <c r="F98" i="3"/>
  <c r="F109" i="3" s="1"/>
  <c r="B92" i="3"/>
  <c r="A92" i="3"/>
  <c r="L91" i="3"/>
  <c r="I91" i="3"/>
  <c r="H91" i="3"/>
  <c r="G91" i="3"/>
  <c r="J91" i="3"/>
  <c r="F91" i="3"/>
  <c r="B81" i="3"/>
  <c r="A81" i="3"/>
  <c r="L80" i="3"/>
  <c r="I80" i="3"/>
  <c r="I92" i="3" s="1"/>
  <c r="H80" i="3"/>
  <c r="G80" i="3"/>
  <c r="G92" i="3" s="1"/>
  <c r="J80" i="3"/>
  <c r="J92" i="3" s="1"/>
  <c r="F80" i="3"/>
  <c r="F92" i="3" s="1"/>
  <c r="B72" i="3"/>
  <c r="A72" i="3"/>
  <c r="L71" i="3"/>
  <c r="I71" i="3"/>
  <c r="H71" i="3"/>
  <c r="G71" i="3"/>
  <c r="J71" i="3"/>
  <c r="F71" i="3"/>
  <c r="B62" i="3"/>
  <c r="A62" i="3"/>
  <c r="L61" i="3"/>
  <c r="I61" i="3"/>
  <c r="I72" i="3" s="1"/>
  <c r="H61" i="3"/>
  <c r="H72" i="3" s="1"/>
  <c r="G61" i="3"/>
  <c r="G72" i="3" s="1"/>
  <c r="J61" i="3"/>
  <c r="F61" i="3"/>
  <c r="B55" i="3"/>
  <c r="A55" i="3"/>
  <c r="L54" i="3"/>
  <c r="I54" i="3"/>
  <c r="H54" i="3"/>
  <c r="G54" i="3"/>
  <c r="J54" i="3"/>
  <c r="F54" i="3"/>
  <c r="B45" i="3"/>
  <c r="A45" i="3"/>
  <c r="L44" i="3"/>
  <c r="L55" i="3" s="1"/>
  <c r="I44" i="3"/>
  <c r="H44" i="3"/>
  <c r="G44" i="3"/>
  <c r="G55" i="3" s="1"/>
  <c r="J44" i="3"/>
  <c r="J55" i="3" s="1"/>
  <c r="F44" i="3"/>
  <c r="B38" i="3"/>
  <c r="A38" i="3"/>
  <c r="L37" i="3"/>
  <c r="I37" i="3"/>
  <c r="H37" i="3"/>
  <c r="G37" i="3"/>
  <c r="J37" i="3"/>
  <c r="F37" i="3"/>
  <c r="B29" i="3"/>
  <c r="A29" i="3"/>
  <c r="L28" i="3"/>
  <c r="L38" i="3" s="1"/>
  <c r="I28" i="3"/>
  <c r="I38" i="3" s="1"/>
  <c r="H28" i="3"/>
  <c r="H38" i="3" s="1"/>
  <c r="G28" i="3"/>
  <c r="G38" i="3" s="1"/>
  <c r="J28" i="3"/>
  <c r="F28" i="3"/>
  <c r="F38" i="3" s="1"/>
  <c r="B22" i="3"/>
  <c r="A22" i="3"/>
  <c r="L21" i="3"/>
  <c r="I21" i="3"/>
  <c r="H21" i="3"/>
  <c r="G21" i="3"/>
  <c r="J21" i="3"/>
  <c r="F21" i="3"/>
  <c r="B12" i="3"/>
  <c r="A12" i="3"/>
  <c r="L11" i="3"/>
  <c r="I11" i="3"/>
  <c r="H11" i="3"/>
  <c r="G11" i="3"/>
  <c r="J11" i="3"/>
  <c r="F11" i="3"/>
  <c r="L126" i="3" l="1"/>
  <c r="L178" i="3" s="1"/>
  <c r="L109" i="3"/>
  <c r="L22" i="3"/>
  <c r="J22" i="3"/>
  <c r="L92" i="3"/>
  <c r="F72" i="3"/>
  <c r="L72" i="3"/>
  <c r="H92" i="3"/>
  <c r="I177" i="3"/>
  <c r="I22" i="3"/>
  <c r="G177" i="3"/>
  <c r="I55" i="3"/>
  <c r="F55" i="3"/>
  <c r="I126" i="3"/>
  <c r="H55" i="3"/>
  <c r="J38" i="3"/>
  <c r="J72" i="3"/>
  <c r="G22" i="3"/>
  <c r="H22" i="3"/>
  <c r="F22" i="3"/>
  <c r="F177" i="3"/>
  <c r="J177" i="3"/>
  <c r="H160" i="3"/>
  <c r="I143" i="3"/>
</calcChain>
</file>

<file path=xl/sharedStrings.xml><?xml version="1.0" encoding="utf-8"?>
<sst xmlns="http://schemas.openxmlformats.org/spreadsheetml/2006/main" count="603" uniqueCount="94">
  <si>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</si>
  <si>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</si>
  <si>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</si>
  <si>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</si>
  <si>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</si>
  <si>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</si>
  <si>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</si>
  <si>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</si>
  <si>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</si>
  <si>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</si>
  <si>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</si>
  <si>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</si>
  <si>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</si>
  <si>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</si>
  <si>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</si>
  <si>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</si>
  <si>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</si>
  <si>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</si>
  <si>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</si>
  <si>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</si>
  <si>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</si>
  <si>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</si>
  <si>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</si>
  <si>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</si>
  <si>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</si>
  <si>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</si>
  <si>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</si>
  <si>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</si>
  <si>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пшенично-ржаной</t>
  </si>
  <si>
    <t>Салат витаминный</t>
  </si>
  <si>
    <t>Суп картофельный с горохом</t>
  </si>
  <si>
    <t>Котлеты припущенные из птицы</t>
  </si>
  <si>
    <t>Каша пшенная рассыпчатая</t>
  </si>
  <si>
    <t xml:space="preserve"> 80-5</t>
  </si>
  <si>
    <t>Компот из смеси сухофруктов</t>
  </si>
  <si>
    <t>МБОУ КГО "СШ кп. Домбай"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</si>
  <si>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</si>
  <si>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</si>
  <si>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</si>
  <si>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</si>
  <si>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</si>
  <si>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Блимготов А.И.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</si>
  <si>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</si>
  <si>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</si>
  <si>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</si>
  <si>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</si>
  <si>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</si>
  <si>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</si>
  <si>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</si>
  <si>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</si>
  <si>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</si>
  <si>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</si>
  <si>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</si>
  <si>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</si>
  <si>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</si>
  <si>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Салат из свеклы</t>
  </si>
  <si>
    <t>Макароны отварные</t>
  </si>
  <si>
    <t>напиток</t>
  </si>
  <si>
    <t>Итого за день:</t>
  </si>
  <si>
    <t>Картофельное пюре</t>
  </si>
  <si>
    <t>Салат из моркови</t>
  </si>
  <si>
    <t>Среднее значение за период:</t>
  </si>
  <si>
    <t>2 день</t>
  </si>
  <si>
    <t>Суп картофельный с макарон. Изделиями</t>
  </si>
  <si>
    <t>Шницель из говядины</t>
  </si>
  <si>
    <t>Каша гречневая рассыпчатая</t>
  </si>
  <si>
    <t>Компот из свежих фруктов</t>
  </si>
  <si>
    <t>3 день</t>
  </si>
  <si>
    <t>Борщ с капустой белокач. и картоф. со смет.</t>
  </si>
  <si>
    <t>Рыба, тушенная с овощами</t>
  </si>
  <si>
    <t>Кисель из сухофруктов</t>
  </si>
  <si>
    <t>4 день</t>
  </si>
  <si>
    <t>Суп лапша домашняя</t>
  </si>
  <si>
    <t>Биточки из птицы</t>
  </si>
  <si>
    <t>Рис отварной</t>
  </si>
  <si>
    <t>5 день</t>
  </si>
  <si>
    <t>Салат из свежей капусты</t>
  </si>
  <si>
    <t>Свекольник</t>
  </si>
  <si>
    <t>Тефтели из говядины с рисом</t>
  </si>
  <si>
    <t>6 день</t>
  </si>
  <si>
    <t>7 день</t>
  </si>
  <si>
    <t>Рассольник ленинградский со сметаной</t>
  </si>
  <si>
    <t>80-5</t>
  </si>
  <si>
    <t>8 день</t>
  </si>
  <si>
    <t>9 день</t>
  </si>
  <si>
    <t>Суп картофельный с макарон. изделиями</t>
  </si>
  <si>
    <t>Биточки мясные из говядины</t>
  </si>
  <si>
    <t>10 день</t>
  </si>
  <si>
    <t>Курица в томатном соусе</t>
  </si>
  <si>
    <t xml:space="preserve">Кисель из сухофруктов </t>
  </si>
  <si>
    <t>Соус томатный с овощами</t>
  </si>
  <si>
    <t>Суп картофельный с макаронными изделиями</t>
  </si>
  <si>
    <t>Яблоко</t>
  </si>
  <si>
    <t>подлива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</si>
</sst>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1" fillId="4" borderId="1" xfId="0" applyFont="1" applyFill="1" applyBorder="1" applyAlignment="1" applyProtection="1">
      <alignment horizontal="left" vertical="top"/>
      <protection locked="0"/>
    </xf>
    <xf numFmtId="1" fontId="1" fillId="4" borderId="4" xfId="0" applyNumberFormat="1" applyFont="1" applyFill="1" applyBorder="1" applyAlignment="1" applyProtection="1">
      <alignment horizontal="left" vertical="top"/>
      <protection locked="0"/>
    </xf>
    <xf numFmtId="1" fontId="1" fillId="4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0" borderId="18" xfId="0" applyFont="1" applyBorder="1" applyAlignment="1" applyProtection="1">
      <alignment horizontal="left" vertical="top"/>
      <protection locked="0"/>
    </xf>
    <xf numFmtId="0" fontId="1" fillId="5" borderId="20" xfId="0" applyFont="1" applyFill="1" applyBorder="1" applyAlignment="1">
      <alignment horizontal="left" vertical="top"/>
    </xf>
    <xf numFmtId="0" fontId="1" fillId="5" borderId="21" xfId="0" applyFont="1" applyFill="1" applyBorder="1" applyAlignment="1">
      <alignment horizontal="left" vertical="top"/>
    </xf>
    <xf numFmtId="0" fontId="7" fillId="5" borderId="33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0" fontId="1" fillId="5" borderId="22" xfId="0" applyFont="1" applyFill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7" fillId="5" borderId="20" xfId="0" applyFont="1" applyFill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5" borderId="30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7" fillId="5" borderId="32" xfId="0" applyFont="1" applyFill="1" applyBorder="1" applyAlignment="1">
      <alignment horizontal="left" vertical="top"/>
    </xf>
    <xf numFmtId="0" fontId="3" fillId="5" borderId="33" xfId="0" applyFont="1" applyFill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right" vertical="top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right" vertical="top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1" fillId="0" borderId="18" xfId="0" applyFont="1" applyBorder="1" applyAlignment="1">
      <alignment horizontal="right" vertical="top"/>
    </xf>
    <xf numFmtId="0" fontId="1" fillId="5" borderId="21" xfId="0" applyFont="1" applyFill="1" applyBorder="1" applyAlignment="1">
      <alignment horizontal="right" vertical="top"/>
    </xf>
    <xf numFmtId="0" fontId="1" fillId="5" borderId="2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8"/>
  <sheetViews>
    <sheetView topLeftCell="A175" workbookViewId="0">
      <selection activeCell="C180" sqref="C180:I186"/>
    </sheetView>
  </sheetViews>
  <sheetFormatPr defaultRowHeight="15" x14ac:dyDescent="0.25"/>
  <cols>
    <col min="1" max="1" width="12.5703125" bestFit="1" customWidth="1"/>
    <col min="2" max="2" width="17.28515625" customWidth="1"/>
    <col min="3" max="3" width="31.5703125" bestFit="1" customWidth="1"/>
    <col min="4" max="4" width="10.28515625" bestFit="1" customWidth="1"/>
    <col min="5" max="5" width="6.5703125" bestFit="1" customWidth="1"/>
    <col min="6" max="6" width="6.42578125" bestFit="1" customWidth="1"/>
    <col min="7" max="7" width="9.85546875" bestFit="1" customWidth="1"/>
    <col min="8" max="8" width="7.5703125" bestFit="1" customWidth="1"/>
    <col min="10" max="10" width="14" bestFit="1" customWidth="1"/>
  </cols>
  <sheetData>
    <row r="2" spans="1:10" x14ac:dyDescent="0.25">
      <c r="A2" t="s">
        <v>0</v>
      </c>
      <c r="B2" s="38" t="s">
        <v>35</v>
      </c>
      <c r="C2" s="40"/>
      <c r="D2" t="s">
        <v>22</v>
      </c>
      <c r="G2" t="s">
        <v>1</v>
      </c>
      <c r="H2" s="23" t="s">
        <v>62</v>
      </c>
      <c r="I2" s="39"/>
      <c r="J2" s="24"/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4</v>
      </c>
      <c r="D4" s="13" t="s">
        <v>26</v>
      </c>
      <c r="E4" s="13" t="s">
        <v>6</v>
      </c>
      <c r="F4" s="13" t="s">
        <v>7</v>
      </c>
      <c r="G4" s="13" t="s">
        <v>8</v>
      </c>
      <c r="H4" s="14" t="s">
        <v>9</v>
      </c>
      <c r="I4" s="13" t="s">
        <v>25</v>
      </c>
      <c r="J4" s="13" t="s">
        <v>5</v>
      </c>
    </row>
    <row r="5" spans="1:10" x14ac:dyDescent="0.25">
      <c r="A5" s="4" t="s">
        <v>10</v>
      </c>
      <c r="B5" s="5" t="s">
        <v>11</v>
      </c>
      <c r="C5" s="33"/>
      <c r="D5" s="15"/>
      <c r="E5" s="15"/>
      <c r="F5" s="15"/>
      <c r="G5" s="15"/>
      <c r="H5" s="16"/>
      <c r="I5" s="6"/>
      <c r="J5" s="25"/>
    </row>
    <row r="6" spans="1:10" x14ac:dyDescent="0.25">
      <c r="A6" s="7"/>
      <c r="B6" s="1" t="s">
        <v>12</v>
      </c>
      <c r="C6" s="34"/>
      <c r="D6" s="17"/>
      <c r="E6" s="17"/>
      <c r="F6" s="17"/>
      <c r="G6" s="17"/>
      <c r="H6" s="18"/>
      <c r="I6" s="2"/>
      <c r="J6" s="26"/>
    </row>
    <row r="7" spans="1:10" x14ac:dyDescent="0.25">
      <c r="A7" s="7"/>
      <c r="B7" s="1" t="s">
        <v>23</v>
      </c>
      <c r="C7" s="34"/>
      <c r="D7" s="17"/>
      <c r="E7" s="17"/>
      <c r="F7" s="17"/>
      <c r="G7" s="17"/>
      <c r="H7" s="18"/>
      <c r="I7" s="2"/>
      <c r="J7" s="26"/>
    </row>
    <row r="8" spans="1:10" x14ac:dyDescent="0.25">
      <c r="A8" s="7"/>
      <c r="B8" s="2"/>
      <c r="C8" s="34"/>
      <c r="D8" s="17"/>
      <c r="E8" s="17"/>
      <c r="F8" s="17"/>
      <c r="G8" s="17"/>
      <c r="H8" s="18"/>
      <c r="I8" s="2"/>
      <c r="J8" s="26"/>
    </row>
    <row r="9" spans="1:10" ht="15.75" thickBot="1" x14ac:dyDescent="0.3">
      <c r="A9" s="8"/>
      <c r="B9" s="9"/>
      <c r="C9" s="35"/>
      <c r="D9" s="19"/>
      <c r="E9" s="19"/>
      <c r="F9" s="19"/>
      <c r="G9" s="19"/>
      <c r="H9" s="20"/>
      <c r="I9" s="9"/>
      <c r="J9" s="27"/>
    </row>
    <row r="10" spans="1:10" x14ac:dyDescent="0.25">
      <c r="A10" s="4" t="s">
        <v>13</v>
      </c>
      <c r="B10" s="11" t="s">
        <v>20</v>
      </c>
      <c r="C10" s="33"/>
      <c r="D10" s="15"/>
      <c r="E10" s="15"/>
      <c r="F10" s="15"/>
      <c r="G10" s="15"/>
      <c r="H10" s="16"/>
      <c r="I10" s="6"/>
      <c r="J10" s="25"/>
    </row>
    <row r="11" spans="1:10" x14ac:dyDescent="0.25">
      <c r="A11" s="7"/>
      <c r="B11" s="2"/>
      <c r="C11" s="34"/>
      <c r="D11" s="17"/>
      <c r="E11" s="17"/>
      <c r="F11" s="17"/>
      <c r="G11" s="17"/>
      <c r="H11" s="18"/>
      <c r="I11" s="2"/>
      <c r="J11" s="26"/>
    </row>
    <row r="12" spans="1:10" ht="15.75" thickBot="1" x14ac:dyDescent="0.3">
      <c r="A12" s="8"/>
      <c r="B12" s="9"/>
      <c r="C12" s="35"/>
      <c r="D12" s="19"/>
      <c r="E12" s="19"/>
      <c r="F12" s="19"/>
      <c r="G12" s="19"/>
      <c r="H12" s="20"/>
      <c r="I12" s="9"/>
      <c r="J12" s="27"/>
    </row>
    <row r="13" spans="1:10" x14ac:dyDescent="0.25">
      <c r="A13" s="7" t="s">
        <v>14</v>
      </c>
      <c r="B13" s="10" t="s">
        <v>15</v>
      </c>
      <c r="C13" s="36" t="s">
        <v>55</v>
      </c>
      <c r="D13" s="21">
        <v>60</v>
      </c>
      <c r="E13" s="21">
        <v>45</v>
      </c>
      <c r="F13" s="21">
        <v>0.5</v>
      </c>
      <c r="G13" s="21">
        <v>3</v>
      </c>
      <c r="H13" s="22">
        <v>6</v>
      </c>
      <c r="I13" s="3">
        <v>23</v>
      </c>
      <c r="J13" s="28"/>
    </row>
    <row r="14" spans="1:10" ht="30" x14ac:dyDescent="0.25">
      <c r="A14" s="7"/>
      <c r="B14" s="1" t="s">
        <v>16</v>
      </c>
      <c r="C14" s="34" t="s">
        <v>63</v>
      </c>
      <c r="D14" s="17">
        <v>250</v>
      </c>
      <c r="E14" s="17">
        <v>124</v>
      </c>
      <c r="F14" s="17">
        <v>2.5</v>
      </c>
      <c r="G14" s="17">
        <v>3</v>
      </c>
      <c r="H14" s="18">
        <v>22</v>
      </c>
      <c r="I14" s="2">
        <v>47</v>
      </c>
      <c r="J14" s="26"/>
    </row>
    <row r="15" spans="1:10" x14ac:dyDescent="0.25">
      <c r="A15" s="7"/>
      <c r="B15" s="1" t="s">
        <v>17</v>
      </c>
      <c r="C15" s="34" t="s">
        <v>64</v>
      </c>
      <c r="D15" s="17">
        <v>120</v>
      </c>
      <c r="E15" s="17">
        <v>202</v>
      </c>
      <c r="F15" s="17">
        <v>12</v>
      </c>
      <c r="G15" s="17">
        <v>13</v>
      </c>
      <c r="H15" s="18">
        <v>10</v>
      </c>
      <c r="I15" s="2">
        <v>189</v>
      </c>
      <c r="J15" s="26"/>
    </row>
    <row r="16" spans="1:10" x14ac:dyDescent="0.25">
      <c r="A16" s="7"/>
      <c r="B16" s="1" t="s">
        <v>18</v>
      </c>
      <c r="C16" s="34" t="s">
        <v>65</v>
      </c>
      <c r="D16" s="17">
        <v>150</v>
      </c>
      <c r="E16" s="17">
        <v>264</v>
      </c>
      <c r="F16" s="17">
        <v>8.6999999999999993</v>
      </c>
      <c r="G16" s="17">
        <v>5</v>
      </c>
      <c r="H16" s="18">
        <v>45</v>
      </c>
      <c r="I16" s="2">
        <v>219</v>
      </c>
      <c r="J16" s="26"/>
    </row>
    <row r="17" spans="1:10" x14ac:dyDescent="0.25">
      <c r="A17" s="7"/>
      <c r="B17" s="1" t="s">
        <v>19</v>
      </c>
      <c r="C17" s="34" t="s">
        <v>66</v>
      </c>
      <c r="D17" s="17">
        <v>200</v>
      </c>
      <c r="E17" s="17">
        <v>96</v>
      </c>
      <c r="F17" s="17">
        <v>0.5</v>
      </c>
      <c r="G17" s="17">
        <v>0</v>
      </c>
      <c r="H17" s="18">
        <v>23</v>
      </c>
      <c r="I17" s="2">
        <v>282</v>
      </c>
      <c r="J17" s="26"/>
    </row>
    <row r="18" spans="1:10" x14ac:dyDescent="0.25">
      <c r="A18" s="7"/>
      <c r="B18" s="1" t="s">
        <v>24</v>
      </c>
      <c r="C18" s="34" t="s">
        <v>27</v>
      </c>
      <c r="D18" s="17">
        <v>20</v>
      </c>
      <c r="E18" s="17">
        <v>47</v>
      </c>
      <c r="F18" s="17">
        <v>1.5</v>
      </c>
      <c r="G18" s="17">
        <v>0.1</v>
      </c>
      <c r="H18" s="18">
        <v>9.9</v>
      </c>
      <c r="I18" s="2">
        <v>114</v>
      </c>
      <c r="J18" s="26"/>
    </row>
    <row r="19" spans="1:10" x14ac:dyDescent="0.25">
      <c r="A19" s="7"/>
      <c r="B19" s="1" t="s">
        <v>21</v>
      </c>
      <c r="C19" s="34" t="s">
        <v>28</v>
      </c>
      <c r="D19" s="17">
        <v>30</v>
      </c>
      <c r="E19" s="17">
        <v>52</v>
      </c>
      <c r="F19" s="17">
        <v>2</v>
      </c>
      <c r="G19" s="17">
        <v>0.4</v>
      </c>
      <c r="H19" s="18">
        <v>10</v>
      </c>
      <c r="I19" s="2">
        <v>115</v>
      </c>
      <c r="J19" s="26"/>
    </row>
    <row r="20" spans="1:10" x14ac:dyDescent="0.25">
      <c r="A20" s="7"/>
      <c r="B20" s="29"/>
      <c r="C20" s="37"/>
      <c r="D20" s="30"/>
      <c r="E20" s="30"/>
      <c r="F20" s="30"/>
      <c r="G20" s="30"/>
      <c r="H20" s="32"/>
      <c r="I20" s="29"/>
      <c r="J20" s="31"/>
    </row>
    <row r="22" spans="1:10" x14ac:dyDescent="0.25">
      <c r="A22" t="s">
        <v>0</v>
      </c>
      <c r="B22" s="38" t="s">
        <v>35</v>
      </c>
      <c r="C22" s="40"/>
      <c r="D22" t="s">
        <v>22</v>
      </c>
      <c r="G22" t="s">
        <v>1</v>
      </c>
      <c r="H22" s="23" t="s">
        <v>67</v>
      </c>
      <c r="I22" s="39"/>
      <c r="J22" s="24"/>
    </row>
    <row r="23" spans="1:10" ht="15.75" thickBot="1" x14ac:dyDescent="0.3"/>
    <row r="24" spans="1:10" ht="15.75" thickBot="1" x14ac:dyDescent="0.3">
      <c r="A24" s="12" t="s">
        <v>2</v>
      </c>
      <c r="B24" s="13" t="s">
        <v>3</v>
      </c>
      <c r="C24" s="13" t="s">
        <v>4</v>
      </c>
      <c r="D24" s="13" t="s">
        <v>26</v>
      </c>
      <c r="E24" s="13" t="s">
        <v>6</v>
      </c>
      <c r="F24" s="13" t="s">
        <v>7</v>
      </c>
      <c r="G24" s="13" t="s">
        <v>8</v>
      </c>
      <c r="H24" s="14" t="s">
        <v>9</v>
      </c>
      <c r="I24" s="13" t="s">
        <v>25</v>
      </c>
      <c r="J24" s="13" t="s">
        <v>5</v>
      </c>
    </row>
    <row r="25" spans="1:10" x14ac:dyDescent="0.25">
      <c r="A25" s="4" t="s">
        <v>10</v>
      </c>
      <c r="B25" s="5" t="s">
        <v>11</v>
      </c>
      <c r="C25" s="33"/>
      <c r="D25" s="15"/>
      <c r="E25" s="15"/>
      <c r="F25" s="15"/>
      <c r="G25" s="15"/>
      <c r="H25" s="16"/>
      <c r="I25" s="6"/>
      <c r="J25" s="25"/>
    </row>
    <row r="26" spans="1:10" x14ac:dyDescent="0.25">
      <c r="A26" s="7"/>
      <c r="B26" s="1" t="s">
        <v>12</v>
      </c>
      <c r="C26" s="34"/>
      <c r="D26" s="17"/>
      <c r="E26" s="17"/>
      <c r="F26" s="17"/>
      <c r="G26" s="17"/>
      <c r="H26" s="18"/>
      <c r="I26" s="2"/>
      <c r="J26" s="26"/>
    </row>
    <row r="27" spans="1:10" x14ac:dyDescent="0.25">
      <c r="A27" s="7"/>
      <c r="B27" s="1" t="s">
        <v>23</v>
      </c>
      <c r="C27" s="34"/>
      <c r="D27" s="17"/>
      <c r="E27" s="17"/>
      <c r="F27" s="17"/>
      <c r="G27" s="17"/>
      <c r="H27" s="18"/>
      <c r="I27" s="2"/>
      <c r="J27" s="26"/>
    </row>
    <row r="28" spans="1:10" x14ac:dyDescent="0.25">
      <c r="A28" s="7"/>
      <c r="B28" s="2"/>
      <c r="C28" s="34"/>
      <c r="D28" s="17"/>
      <c r="E28" s="17"/>
      <c r="F28" s="17"/>
      <c r="G28" s="17"/>
      <c r="H28" s="18"/>
      <c r="I28" s="2"/>
      <c r="J28" s="26"/>
    </row>
    <row r="29" spans="1:10" ht="15.75" thickBot="1" x14ac:dyDescent="0.3">
      <c r="A29" s="8"/>
      <c r="B29" s="9"/>
      <c r="C29" s="35"/>
      <c r="D29" s="19"/>
      <c r="E29" s="19"/>
      <c r="F29" s="19"/>
      <c r="G29" s="19"/>
      <c r="H29" s="20"/>
      <c r="I29" s="9"/>
      <c r="J29" s="27"/>
    </row>
    <row r="30" spans="1:10" x14ac:dyDescent="0.25">
      <c r="A30" s="4" t="s">
        <v>13</v>
      </c>
      <c r="B30" s="11" t="s">
        <v>20</v>
      </c>
      <c r="C30" s="33"/>
      <c r="D30" s="15"/>
      <c r="E30" s="15"/>
      <c r="F30" s="15"/>
      <c r="G30" s="15"/>
      <c r="H30" s="16"/>
      <c r="I30" s="6"/>
      <c r="J30" s="25"/>
    </row>
    <row r="31" spans="1:10" x14ac:dyDescent="0.25">
      <c r="A31" s="7"/>
      <c r="B31" s="2"/>
      <c r="C31" s="34"/>
      <c r="D31" s="17"/>
      <c r="E31" s="17"/>
      <c r="F31" s="17"/>
      <c r="G31" s="17"/>
      <c r="H31" s="18"/>
      <c r="I31" s="2"/>
      <c r="J31" s="26"/>
    </row>
    <row r="32" spans="1:10" ht="15.75" thickBot="1" x14ac:dyDescent="0.3">
      <c r="A32" s="8"/>
      <c r="B32" s="9"/>
      <c r="C32" s="35"/>
      <c r="D32" s="19"/>
      <c r="E32" s="19"/>
      <c r="F32" s="19"/>
      <c r="G32" s="19"/>
      <c r="H32" s="20"/>
      <c r="I32" s="9"/>
      <c r="J32" s="27"/>
    </row>
    <row r="33" spans="1:10" x14ac:dyDescent="0.25">
      <c r="A33" s="7" t="s">
        <v>14</v>
      </c>
      <c r="B33" s="10" t="s">
        <v>15</v>
      </c>
      <c r="C33" s="36" t="s">
        <v>60</v>
      </c>
      <c r="D33" s="21">
        <v>60</v>
      </c>
      <c r="E33" s="21">
        <v>49</v>
      </c>
      <c r="F33" s="21">
        <v>0</v>
      </c>
      <c r="G33" s="21">
        <v>0</v>
      </c>
      <c r="H33" s="22">
        <v>5</v>
      </c>
      <c r="I33" s="3">
        <v>9</v>
      </c>
      <c r="J33" s="28"/>
    </row>
    <row r="34" spans="1:10" ht="30" x14ac:dyDescent="0.25">
      <c r="A34" s="7"/>
      <c r="B34" s="1" t="s">
        <v>16</v>
      </c>
      <c r="C34" s="34" t="s">
        <v>68</v>
      </c>
      <c r="D34" s="17">
        <v>250</v>
      </c>
      <c r="E34" s="17">
        <v>111</v>
      </c>
      <c r="F34" s="17">
        <v>2</v>
      </c>
      <c r="G34" s="17">
        <v>7</v>
      </c>
      <c r="H34" s="18">
        <v>11</v>
      </c>
      <c r="I34" s="2">
        <v>37</v>
      </c>
      <c r="J34" s="26"/>
    </row>
    <row r="35" spans="1:10" x14ac:dyDescent="0.25">
      <c r="A35" s="7"/>
      <c r="B35" s="1" t="s">
        <v>17</v>
      </c>
      <c r="C35" s="34" t="s">
        <v>69</v>
      </c>
      <c r="D35" s="17">
        <v>140</v>
      </c>
      <c r="E35" s="17">
        <v>160</v>
      </c>
      <c r="F35" s="17">
        <v>9</v>
      </c>
      <c r="G35" s="17">
        <v>2</v>
      </c>
      <c r="H35" s="18">
        <v>6</v>
      </c>
      <c r="I35" s="2">
        <v>172</v>
      </c>
      <c r="J35" s="26"/>
    </row>
    <row r="36" spans="1:10" x14ac:dyDescent="0.25">
      <c r="A36" s="7"/>
      <c r="B36" s="1" t="s">
        <v>18</v>
      </c>
      <c r="C36" s="34" t="s">
        <v>59</v>
      </c>
      <c r="D36" s="17">
        <v>150</v>
      </c>
      <c r="E36" s="17">
        <v>160</v>
      </c>
      <c r="F36" s="17">
        <v>3</v>
      </c>
      <c r="G36" s="17">
        <v>6</v>
      </c>
      <c r="H36" s="18">
        <v>23</v>
      </c>
      <c r="I36" s="2">
        <v>241</v>
      </c>
      <c r="J36" s="26"/>
    </row>
    <row r="37" spans="1:10" x14ac:dyDescent="0.25">
      <c r="A37" s="7"/>
      <c r="B37" s="1" t="s">
        <v>19</v>
      </c>
      <c r="C37" s="34" t="s">
        <v>70</v>
      </c>
      <c r="D37" s="17">
        <v>200</v>
      </c>
      <c r="E37" s="17">
        <v>124</v>
      </c>
      <c r="F37" s="17">
        <v>0</v>
      </c>
      <c r="G37" s="17">
        <v>0</v>
      </c>
      <c r="H37" s="18">
        <v>31</v>
      </c>
      <c r="I37" s="2">
        <v>277</v>
      </c>
      <c r="J37" s="26"/>
    </row>
    <row r="38" spans="1:10" x14ac:dyDescent="0.25">
      <c r="A38" s="7"/>
      <c r="B38" s="1" t="s">
        <v>24</v>
      </c>
      <c r="C38" s="34" t="s">
        <v>27</v>
      </c>
      <c r="D38" s="17">
        <v>20</v>
      </c>
      <c r="E38" s="17">
        <v>47</v>
      </c>
      <c r="F38" s="17">
        <v>1.5</v>
      </c>
      <c r="G38" s="17">
        <v>0.1</v>
      </c>
      <c r="H38" s="18">
        <v>9.9</v>
      </c>
      <c r="I38" s="2">
        <v>114</v>
      </c>
      <c r="J38" s="26"/>
    </row>
    <row r="39" spans="1:10" x14ac:dyDescent="0.25">
      <c r="A39" s="7"/>
      <c r="B39" s="1" t="s">
        <v>21</v>
      </c>
      <c r="C39" s="34" t="s">
        <v>28</v>
      </c>
      <c r="D39" s="17">
        <v>30</v>
      </c>
      <c r="E39" s="17">
        <v>52</v>
      </c>
      <c r="F39" s="17">
        <v>2</v>
      </c>
      <c r="G39" s="17">
        <v>0.4</v>
      </c>
      <c r="H39" s="18">
        <v>10</v>
      </c>
      <c r="I39" s="2">
        <v>115</v>
      </c>
      <c r="J39" s="26"/>
    </row>
    <row r="40" spans="1:10" x14ac:dyDescent="0.25">
      <c r="A40" s="7"/>
      <c r="B40" s="29"/>
      <c r="C40" s="37"/>
      <c r="D40" s="30"/>
      <c r="E40" s="30"/>
      <c r="F40" s="30"/>
      <c r="G40" s="30"/>
      <c r="H40" s="32"/>
      <c r="I40" s="29"/>
      <c r="J40" s="31"/>
    </row>
    <row r="41" spans="1:10" ht="15.75" thickBot="1" x14ac:dyDescent="0.3">
      <c r="A41" s="8"/>
      <c r="B41" s="9"/>
      <c r="C41" s="35"/>
      <c r="D41" s="19"/>
      <c r="E41" s="19"/>
      <c r="F41" s="19"/>
      <c r="G41" s="19"/>
      <c r="H41" s="20"/>
      <c r="I41" s="9"/>
      <c r="J41" s="27"/>
    </row>
    <row r="43" spans="1:10" x14ac:dyDescent="0.25">
      <c r="A43" t="s">
        <v>0</v>
      </c>
      <c r="B43" s="38" t="s">
        <v>35</v>
      </c>
      <c r="C43" s="40"/>
      <c r="D43" t="s">
        <v>22</v>
      </c>
      <c r="G43" t="s">
        <v>1</v>
      </c>
      <c r="H43" s="23" t="s">
        <v>71</v>
      </c>
      <c r="I43" s="39"/>
      <c r="J43" s="24"/>
    </row>
    <row r="44" spans="1:10" ht="15.75" thickBot="1" x14ac:dyDescent="0.3"/>
    <row r="45" spans="1:10" ht="15.75" thickBot="1" x14ac:dyDescent="0.3">
      <c r="A45" s="12" t="s">
        <v>2</v>
      </c>
      <c r="B45" s="13" t="s">
        <v>3</v>
      </c>
      <c r="C45" s="13" t="s">
        <v>4</v>
      </c>
      <c r="D45" s="13" t="s">
        <v>26</v>
      </c>
      <c r="E45" s="13" t="s">
        <v>6</v>
      </c>
      <c r="F45" s="13" t="s">
        <v>7</v>
      </c>
      <c r="G45" s="13" t="s">
        <v>8</v>
      </c>
      <c r="H45" s="14" t="s">
        <v>9</v>
      </c>
      <c r="I45" s="13" t="s">
        <v>25</v>
      </c>
      <c r="J45" s="13" t="s">
        <v>5</v>
      </c>
    </row>
    <row r="46" spans="1:10" x14ac:dyDescent="0.25">
      <c r="A46" s="4" t="s">
        <v>10</v>
      </c>
      <c r="B46" s="5" t="s">
        <v>11</v>
      </c>
      <c r="C46" s="33"/>
      <c r="D46" s="15"/>
      <c r="E46" s="15"/>
      <c r="F46" s="15"/>
      <c r="G46" s="15"/>
      <c r="H46" s="16"/>
      <c r="I46" s="6"/>
      <c r="J46" s="25"/>
    </row>
    <row r="47" spans="1:10" x14ac:dyDescent="0.25">
      <c r="A47" s="7"/>
      <c r="B47" s="1" t="s">
        <v>12</v>
      </c>
      <c r="C47" s="34"/>
      <c r="D47" s="17"/>
      <c r="E47" s="17"/>
      <c r="F47" s="17"/>
      <c r="G47" s="17"/>
      <c r="H47" s="18"/>
      <c r="I47" s="2"/>
      <c r="J47" s="26"/>
    </row>
    <row r="48" spans="1:10" x14ac:dyDescent="0.25">
      <c r="A48" s="7"/>
      <c r="B48" s="1" t="s">
        <v>23</v>
      </c>
      <c r="C48" s="34"/>
      <c r="D48" s="17"/>
      <c r="E48" s="17"/>
      <c r="F48" s="17"/>
      <c r="G48" s="17"/>
      <c r="H48" s="18"/>
      <c r="I48" s="2"/>
      <c r="J48" s="26"/>
    </row>
    <row r="49" spans="1:10" x14ac:dyDescent="0.25">
      <c r="A49" s="7"/>
      <c r="B49" s="2"/>
      <c r="C49" s="34"/>
      <c r="D49" s="17"/>
      <c r="E49" s="17"/>
      <c r="F49" s="17"/>
      <c r="G49" s="17"/>
      <c r="H49" s="18"/>
      <c r="I49" s="2"/>
      <c r="J49" s="26"/>
    </row>
    <row r="50" spans="1:10" ht="15.75" thickBot="1" x14ac:dyDescent="0.3">
      <c r="A50" s="8"/>
      <c r="B50" s="9"/>
      <c r="C50" s="35"/>
      <c r="D50" s="19"/>
      <c r="E50" s="19"/>
      <c r="F50" s="19"/>
      <c r="G50" s="19"/>
      <c r="H50" s="20"/>
      <c r="I50" s="9"/>
      <c r="J50" s="27"/>
    </row>
    <row r="51" spans="1:10" x14ac:dyDescent="0.25">
      <c r="A51" s="4" t="s">
        <v>13</v>
      </c>
      <c r="B51" s="11" t="s">
        <v>20</v>
      </c>
      <c r="C51" s="33"/>
      <c r="D51" s="15"/>
      <c r="E51" s="15"/>
      <c r="F51" s="15"/>
      <c r="G51" s="15"/>
      <c r="H51" s="16"/>
      <c r="I51" s="6"/>
      <c r="J51" s="25"/>
    </row>
    <row r="52" spans="1:10" x14ac:dyDescent="0.25">
      <c r="A52" s="7"/>
      <c r="B52" s="2"/>
      <c r="C52" s="34"/>
      <c r="D52" s="17"/>
      <c r="E52" s="17"/>
      <c r="F52" s="17"/>
      <c r="G52" s="17"/>
      <c r="H52" s="18"/>
      <c r="I52" s="2"/>
      <c r="J52" s="26"/>
    </row>
    <row r="53" spans="1:10" ht="15.75" thickBot="1" x14ac:dyDescent="0.3">
      <c r="A53" s="8"/>
      <c r="B53" s="9"/>
      <c r="C53" s="35"/>
      <c r="D53" s="19"/>
      <c r="E53" s="19"/>
      <c r="F53" s="19"/>
      <c r="G53" s="19"/>
      <c r="H53" s="20"/>
      <c r="I53" s="9"/>
      <c r="J53" s="27"/>
    </row>
    <row r="54" spans="1:10" x14ac:dyDescent="0.25">
      <c r="A54" s="7" t="s">
        <v>14</v>
      </c>
      <c r="B54" s="10" t="s">
        <v>15</v>
      </c>
      <c r="C54" s="36" t="s">
        <v>29</v>
      </c>
      <c r="D54" s="21">
        <v>60</v>
      </c>
      <c r="E54" s="21">
        <v>85</v>
      </c>
      <c r="F54" s="21">
        <v>0.7</v>
      </c>
      <c r="G54" s="21">
        <v>6</v>
      </c>
      <c r="H54" s="22">
        <v>7</v>
      </c>
      <c r="I54" s="3">
        <v>2</v>
      </c>
      <c r="J54" s="28"/>
    </row>
    <row r="55" spans="1:10" x14ac:dyDescent="0.25">
      <c r="A55" s="7"/>
      <c r="B55" s="1" t="s">
        <v>16</v>
      </c>
      <c r="C55" s="34" t="s">
        <v>72</v>
      </c>
      <c r="D55" s="17">
        <v>250</v>
      </c>
      <c r="E55" s="17">
        <v>109</v>
      </c>
      <c r="F55" s="17">
        <v>3</v>
      </c>
      <c r="G55" s="17">
        <v>5</v>
      </c>
      <c r="H55" s="18">
        <v>14</v>
      </c>
      <c r="I55" s="2">
        <v>56</v>
      </c>
      <c r="J55" s="26"/>
    </row>
    <row r="56" spans="1:10" x14ac:dyDescent="0.25">
      <c r="A56" s="7"/>
      <c r="B56" s="1" t="s">
        <v>17</v>
      </c>
      <c r="C56" s="34" t="s">
        <v>73</v>
      </c>
      <c r="D56" s="17" t="s">
        <v>33</v>
      </c>
      <c r="E56" s="17">
        <v>212.7</v>
      </c>
      <c r="F56" s="17">
        <v>12.5</v>
      </c>
      <c r="G56" s="17">
        <v>14</v>
      </c>
      <c r="H56" s="18">
        <v>9</v>
      </c>
      <c r="I56" s="2">
        <v>209</v>
      </c>
      <c r="J56" s="26"/>
    </row>
    <row r="57" spans="1:10" x14ac:dyDescent="0.25">
      <c r="A57" s="7"/>
      <c r="B57" s="1" t="s">
        <v>18</v>
      </c>
      <c r="C57" s="34" t="s">
        <v>74</v>
      </c>
      <c r="D57" s="17">
        <v>150</v>
      </c>
      <c r="E57" s="17">
        <v>225</v>
      </c>
      <c r="F57" s="17">
        <v>4</v>
      </c>
      <c r="G57" s="17">
        <v>5</v>
      </c>
      <c r="H57" s="18">
        <v>40</v>
      </c>
      <c r="I57" s="2">
        <v>224</v>
      </c>
      <c r="J57" s="26"/>
    </row>
    <row r="58" spans="1:10" x14ac:dyDescent="0.25">
      <c r="A58" s="7"/>
      <c r="B58" s="1" t="s">
        <v>19</v>
      </c>
      <c r="C58" s="34" t="s">
        <v>66</v>
      </c>
      <c r="D58" s="17">
        <v>200</v>
      </c>
      <c r="E58" s="17">
        <v>96</v>
      </c>
      <c r="F58" s="17">
        <v>1</v>
      </c>
      <c r="G58" s="17">
        <v>0</v>
      </c>
      <c r="H58" s="18">
        <v>23</v>
      </c>
      <c r="I58" s="2">
        <v>282</v>
      </c>
      <c r="J58" s="26"/>
    </row>
    <row r="59" spans="1:10" x14ac:dyDescent="0.25">
      <c r="A59" s="7"/>
      <c r="B59" s="1" t="s">
        <v>24</v>
      </c>
      <c r="C59" s="34" t="s">
        <v>27</v>
      </c>
      <c r="D59" s="17">
        <v>20</v>
      </c>
      <c r="E59" s="17">
        <v>47</v>
      </c>
      <c r="F59" s="17">
        <v>1.5</v>
      </c>
      <c r="G59" s="17">
        <v>0.1</v>
      </c>
      <c r="H59" s="18">
        <v>9.9</v>
      </c>
      <c r="I59" s="2">
        <v>114</v>
      </c>
      <c r="J59" s="26"/>
    </row>
    <row r="60" spans="1:10" x14ac:dyDescent="0.25">
      <c r="A60" s="7"/>
      <c r="B60" s="1" t="s">
        <v>21</v>
      </c>
      <c r="C60" s="34" t="s">
        <v>28</v>
      </c>
      <c r="D60" s="17">
        <v>30</v>
      </c>
      <c r="E60" s="17">
        <v>52</v>
      </c>
      <c r="F60" s="17">
        <v>2</v>
      </c>
      <c r="G60" s="17">
        <v>0.4</v>
      </c>
      <c r="H60" s="18">
        <v>10</v>
      </c>
      <c r="I60" s="2">
        <v>115</v>
      </c>
      <c r="J60" s="26"/>
    </row>
    <row r="61" spans="1:10" x14ac:dyDescent="0.25">
      <c r="A61" s="7"/>
      <c r="B61" s="29"/>
      <c r="C61" s="37"/>
      <c r="D61" s="30"/>
      <c r="E61" s="30"/>
      <c r="F61" s="30"/>
      <c r="G61" s="30"/>
      <c r="H61" s="32"/>
      <c r="I61" s="29"/>
      <c r="J61" s="31"/>
    </row>
    <row r="62" spans="1:10" ht="15.75" thickBot="1" x14ac:dyDescent="0.3">
      <c r="A62" s="8"/>
      <c r="B62" s="9"/>
      <c r="C62" s="35"/>
      <c r="D62" s="19"/>
      <c r="E62" s="19"/>
      <c r="F62" s="19"/>
      <c r="G62" s="19"/>
      <c r="H62" s="20"/>
      <c r="I62" s="9"/>
      <c r="J62" s="27"/>
    </row>
    <row r="64" spans="1:10" x14ac:dyDescent="0.25">
      <c r="A64" t="s">
        <v>0</v>
      </c>
      <c r="B64" s="38" t="s">
        <v>35</v>
      </c>
      <c r="C64" s="40"/>
      <c r="D64" t="s">
        <v>22</v>
      </c>
      <c r="G64" t="s">
        <v>1</v>
      </c>
      <c r="H64" s="23" t="s">
        <v>75</v>
      </c>
      <c r="I64" s="39"/>
      <c r="J64" s="24"/>
    </row>
    <row r="65" spans="1:10" ht="15.75" thickBot="1" x14ac:dyDescent="0.3"/>
    <row r="66" spans="1:10" ht="15.75" thickBot="1" x14ac:dyDescent="0.3">
      <c r="A66" s="12" t="s">
        <v>2</v>
      </c>
      <c r="B66" s="13" t="s">
        <v>3</v>
      </c>
      <c r="C66" s="13" t="s">
        <v>4</v>
      </c>
      <c r="D66" s="13" t="s">
        <v>26</v>
      </c>
      <c r="E66" s="13" t="s">
        <v>6</v>
      </c>
      <c r="F66" s="13" t="s">
        <v>7</v>
      </c>
      <c r="G66" s="13" t="s">
        <v>8</v>
      </c>
      <c r="H66" s="14" t="s">
        <v>9</v>
      </c>
      <c r="I66" s="13" t="s">
        <v>25</v>
      </c>
      <c r="J66" s="13" t="s">
        <v>5</v>
      </c>
    </row>
    <row r="67" spans="1:10" x14ac:dyDescent="0.25">
      <c r="A67" s="4" t="s">
        <v>10</v>
      </c>
      <c r="B67" s="5" t="s">
        <v>11</v>
      </c>
      <c r="C67" s="33"/>
      <c r="D67" s="15"/>
      <c r="E67" s="15"/>
      <c r="F67" s="15"/>
      <c r="G67" s="15"/>
      <c r="H67" s="16"/>
      <c r="I67" s="6"/>
      <c r="J67" s="25"/>
    </row>
    <row r="68" spans="1:10" x14ac:dyDescent="0.25">
      <c r="A68" s="7"/>
      <c r="B68" s="1" t="s">
        <v>12</v>
      </c>
      <c r="C68" s="34"/>
      <c r="D68" s="17"/>
      <c r="E68" s="17"/>
      <c r="F68" s="17"/>
      <c r="G68" s="17"/>
      <c r="H68" s="18"/>
      <c r="I68" s="2"/>
      <c r="J68" s="26"/>
    </row>
    <row r="69" spans="1:10" x14ac:dyDescent="0.25">
      <c r="A69" s="7"/>
      <c r="B69" s="1" t="s">
        <v>23</v>
      </c>
      <c r="C69" s="34"/>
      <c r="D69" s="17"/>
      <c r="E69" s="17"/>
      <c r="F69" s="17"/>
      <c r="G69" s="17"/>
      <c r="H69" s="18"/>
      <c r="I69" s="2"/>
      <c r="J69" s="26"/>
    </row>
    <row r="70" spans="1:10" x14ac:dyDescent="0.25">
      <c r="A70" s="7"/>
      <c r="B70" s="2"/>
      <c r="C70" s="34"/>
      <c r="D70" s="17"/>
      <c r="E70" s="17"/>
      <c r="F70" s="17"/>
      <c r="G70" s="17"/>
      <c r="H70" s="18"/>
      <c r="I70" s="2"/>
      <c r="J70" s="26"/>
    </row>
    <row r="71" spans="1:10" ht="15.75" thickBot="1" x14ac:dyDescent="0.3">
      <c r="A71" s="8"/>
      <c r="B71" s="9"/>
      <c r="C71" s="35"/>
      <c r="D71" s="19"/>
      <c r="E71" s="19"/>
      <c r="F71" s="19"/>
      <c r="G71" s="19"/>
      <c r="H71" s="20"/>
      <c r="I71" s="9"/>
      <c r="J71" s="27"/>
    </row>
    <row r="72" spans="1:10" x14ac:dyDescent="0.25">
      <c r="A72" s="4" t="s">
        <v>13</v>
      </c>
      <c r="B72" s="11" t="s">
        <v>20</v>
      </c>
      <c r="C72" s="33"/>
      <c r="D72" s="15"/>
      <c r="E72" s="15"/>
      <c r="F72" s="15"/>
      <c r="G72" s="15"/>
      <c r="H72" s="16"/>
      <c r="I72" s="6"/>
      <c r="J72" s="25"/>
    </row>
    <row r="73" spans="1:10" x14ac:dyDescent="0.25">
      <c r="A73" s="7"/>
      <c r="B73" s="2"/>
      <c r="C73" s="34"/>
      <c r="D73" s="17"/>
      <c r="E73" s="17"/>
      <c r="F73" s="17"/>
      <c r="G73" s="17"/>
      <c r="H73" s="18"/>
      <c r="I73" s="2"/>
      <c r="J73" s="26"/>
    </row>
    <row r="74" spans="1:10" ht="15.75" thickBot="1" x14ac:dyDescent="0.3">
      <c r="A74" s="8"/>
      <c r="B74" s="9"/>
      <c r="C74" s="35"/>
      <c r="D74" s="19"/>
      <c r="E74" s="19"/>
      <c r="F74" s="19"/>
      <c r="G74" s="19"/>
      <c r="H74" s="20"/>
      <c r="I74" s="9"/>
      <c r="J74" s="27"/>
    </row>
    <row r="75" spans="1:10" x14ac:dyDescent="0.25">
      <c r="A75" s="7" t="s">
        <v>14</v>
      </c>
      <c r="B75" s="10" t="s">
        <v>15</v>
      </c>
      <c r="C75" s="36" t="s">
        <v>76</v>
      </c>
      <c r="D75" s="21">
        <v>60</v>
      </c>
      <c r="E75" s="21">
        <v>42</v>
      </c>
      <c r="F75" s="21">
        <v>0.5</v>
      </c>
      <c r="G75" s="21">
        <v>3</v>
      </c>
      <c r="H75" s="22">
        <v>3.2</v>
      </c>
      <c r="I75" s="3">
        <v>4</v>
      </c>
      <c r="J75" s="28"/>
    </row>
    <row r="76" spans="1:10" x14ac:dyDescent="0.25">
      <c r="A76" s="7"/>
      <c r="B76" s="1" t="s">
        <v>16</v>
      </c>
      <c r="C76" s="34" t="s">
        <v>77</v>
      </c>
      <c r="D76" s="17">
        <v>250</v>
      </c>
      <c r="E76" s="17">
        <v>97</v>
      </c>
      <c r="F76" s="17">
        <v>2</v>
      </c>
      <c r="G76" s="17">
        <v>4.9000000000000004</v>
      </c>
      <c r="H76" s="18">
        <v>12</v>
      </c>
      <c r="I76" s="2">
        <v>43</v>
      </c>
      <c r="J76" s="26"/>
    </row>
    <row r="77" spans="1:10" x14ac:dyDescent="0.25">
      <c r="A77" s="7"/>
      <c r="B77" s="1" t="s">
        <v>17</v>
      </c>
      <c r="C77" s="34" t="s">
        <v>78</v>
      </c>
      <c r="D77" s="17">
        <v>80</v>
      </c>
      <c r="E77" s="17">
        <v>224</v>
      </c>
      <c r="F77" s="17">
        <v>11</v>
      </c>
      <c r="G77" s="17">
        <v>16</v>
      </c>
      <c r="H77" s="18">
        <v>11</v>
      </c>
      <c r="I77" s="2">
        <v>202</v>
      </c>
      <c r="J77" s="26"/>
    </row>
    <row r="78" spans="1:10" x14ac:dyDescent="0.25">
      <c r="A78" s="7"/>
      <c r="B78" s="1" t="s">
        <v>18</v>
      </c>
      <c r="C78" s="34" t="s">
        <v>56</v>
      </c>
      <c r="D78" s="17">
        <v>150</v>
      </c>
      <c r="E78" s="17">
        <v>211</v>
      </c>
      <c r="F78" s="17">
        <v>5.3</v>
      </c>
      <c r="G78" s="17">
        <v>5</v>
      </c>
      <c r="H78" s="18">
        <v>35</v>
      </c>
      <c r="I78" s="2">
        <v>227</v>
      </c>
      <c r="J78" s="26"/>
    </row>
    <row r="79" spans="1:10" x14ac:dyDescent="0.25">
      <c r="A79" s="7"/>
      <c r="B79" s="1" t="s">
        <v>19</v>
      </c>
      <c r="C79" s="34" t="s">
        <v>34</v>
      </c>
      <c r="D79" s="17">
        <v>200</v>
      </c>
      <c r="E79" s="17">
        <v>114</v>
      </c>
      <c r="F79" s="17">
        <v>1</v>
      </c>
      <c r="G79" s="17">
        <v>0</v>
      </c>
      <c r="H79" s="18">
        <v>28</v>
      </c>
      <c r="I79" s="2">
        <v>283</v>
      </c>
      <c r="J79" s="26"/>
    </row>
    <row r="80" spans="1:10" x14ac:dyDescent="0.25">
      <c r="A80" s="7"/>
      <c r="B80" s="1" t="s">
        <v>24</v>
      </c>
      <c r="C80" s="34" t="s">
        <v>27</v>
      </c>
      <c r="D80" s="17">
        <v>20</v>
      </c>
      <c r="E80" s="17">
        <v>47</v>
      </c>
      <c r="F80" s="17">
        <v>1.5</v>
      </c>
      <c r="G80" s="17">
        <v>0.1</v>
      </c>
      <c r="H80" s="18">
        <v>9.9</v>
      </c>
      <c r="I80" s="2">
        <v>114</v>
      </c>
      <c r="J80" s="26"/>
    </row>
    <row r="81" spans="1:10" x14ac:dyDescent="0.25">
      <c r="A81" s="7"/>
      <c r="B81" s="1" t="s">
        <v>21</v>
      </c>
      <c r="C81" s="34" t="s">
        <v>28</v>
      </c>
      <c r="D81" s="17">
        <v>30</v>
      </c>
      <c r="E81" s="17">
        <v>52</v>
      </c>
      <c r="F81" s="17">
        <v>2</v>
      </c>
      <c r="G81" s="17">
        <v>0.4</v>
      </c>
      <c r="H81" s="18">
        <v>10</v>
      </c>
      <c r="I81" s="2">
        <v>115</v>
      </c>
      <c r="J81" s="26"/>
    </row>
    <row r="82" spans="1:10" x14ac:dyDescent="0.25">
      <c r="A82" s="7"/>
      <c r="B82" s="29"/>
      <c r="C82" s="37"/>
      <c r="D82" s="30"/>
      <c r="E82" s="30"/>
      <c r="F82" s="30"/>
      <c r="G82" s="30"/>
      <c r="H82" s="32"/>
      <c r="I82" s="29"/>
      <c r="J82" s="31"/>
    </row>
    <row r="83" spans="1:10" ht="15.75" thickBot="1" x14ac:dyDescent="0.3">
      <c r="A83" s="8"/>
      <c r="B83" s="9"/>
      <c r="C83" s="35"/>
      <c r="D83" s="19"/>
      <c r="E83" s="19"/>
      <c r="F83" s="19"/>
      <c r="G83" s="19"/>
      <c r="H83" s="20"/>
      <c r="I83" s="9"/>
      <c r="J83" s="27"/>
    </row>
    <row r="85" spans="1:10" x14ac:dyDescent="0.25">
      <c r="A85" t="s">
        <v>0</v>
      </c>
      <c r="B85" s="38" t="s">
        <v>35</v>
      </c>
      <c r="C85" s="40"/>
      <c r="D85" t="s">
        <v>22</v>
      </c>
      <c r="G85" t="s">
        <v>1</v>
      </c>
      <c r="H85" s="23" t="s">
        <v>79</v>
      </c>
      <c r="I85" s="39"/>
      <c r="J85" s="24"/>
    </row>
    <row r="86" spans="1:10" ht="15.75" thickBot="1" x14ac:dyDescent="0.3"/>
    <row r="87" spans="1:10" ht="15.75" thickBot="1" x14ac:dyDescent="0.3">
      <c r="A87" s="12" t="s">
        <v>2</v>
      </c>
      <c r="B87" s="13" t="s">
        <v>3</v>
      </c>
      <c r="C87" s="13" t="s">
        <v>4</v>
      </c>
      <c r="D87" s="13" t="s">
        <v>26</v>
      </c>
      <c r="E87" s="13" t="s">
        <v>6</v>
      </c>
      <c r="F87" s="13" t="s">
        <v>7</v>
      </c>
      <c r="G87" s="13" t="s">
        <v>8</v>
      </c>
      <c r="H87" s="14" t="s">
        <v>9</v>
      </c>
      <c r="I87" s="13" t="s">
        <v>25</v>
      </c>
      <c r="J87" s="13" t="s">
        <v>5</v>
      </c>
    </row>
    <row r="88" spans="1:10" x14ac:dyDescent="0.25">
      <c r="A88" s="4" t="s">
        <v>10</v>
      </c>
      <c r="B88" s="5" t="s">
        <v>11</v>
      </c>
      <c r="C88" s="33"/>
      <c r="D88" s="15"/>
      <c r="E88" s="15"/>
      <c r="F88" s="15"/>
      <c r="G88" s="15"/>
      <c r="H88" s="16"/>
      <c r="I88" s="6"/>
      <c r="J88" s="25"/>
    </row>
    <row r="89" spans="1:10" x14ac:dyDescent="0.25">
      <c r="A89" s="7"/>
      <c r="B89" s="1" t="s">
        <v>12</v>
      </c>
      <c r="C89" s="34"/>
      <c r="D89" s="17"/>
      <c r="E89" s="17"/>
      <c r="F89" s="17"/>
      <c r="G89" s="17"/>
      <c r="H89" s="18"/>
      <c r="I89" s="2"/>
      <c r="J89" s="26"/>
    </row>
    <row r="90" spans="1:10" x14ac:dyDescent="0.25">
      <c r="A90" s="7"/>
      <c r="B90" s="1" t="s">
        <v>23</v>
      </c>
      <c r="C90" s="34"/>
      <c r="D90" s="17"/>
      <c r="E90" s="17"/>
      <c r="F90" s="17"/>
      <c r="G90" s="17"/>
      <c r="H90" s="18"/>
      <c r="I90" s="2"/>
      <c r="J90" s="26"/>
    </row>
    <row r="91" spans="1:10" x14ac:dyDescent="0.25">
      <c r="A91" s="7"/>
      <c r="B91" s="2"/>
      <c r="C91" s="34"/>
      <c r="D91" s="17"/>
      <c r="E91" s="17"/>
      <c r="F91" s="17"/>
      <c r="G91" s="17"/>
      <c r="H91" s="18"/>
      <c r="I91" s="2"/>
      <c r="J91" s="26"/>
    </row>
    <row r="92" spans="1:10" ht="15.75" thickBot="1" x14ac:dyDescent="0.3">
      <c r="A92" s="8"/>
      <c r="B92" s="9"/>
      <c r="C92" s="35"/>
      <c r="D92" s="19"/>
      <c r="E92" s="19"/>
      <c r="F92" s="19"/>
      <c r="G92" s="19"/>
      <c r="H92" s="20"/>
      <c r="I92" s="9"/>
      <c r="J92" s="27"/>
    </row>
    <row r="93" spans="1:10" x14ac:dyDescent="0.25">
      <c r="A93" s="4" t="s">
        <v>13</v>
      </c>
      <c r="B93" s="11" t="s">
        <v>20</v>
      </c>
      <c r="C93" s="33"/>
      <c r="D93" s="15"/>
      <c r="E93" s="15"/>
      <c r="F93" s="15"/>
      <c r="G93" s="15"/>
      <c r="H93" s="16"/>
      <c r="I93" s="6"/>
      <c r="J93" s="25"/>
    </row>
    <row r="94" spans="1:10" x14ac:dyDescent="0.25">
      <c r="A94" s="7"/>
      <c r="B94" s="2"/>
      <c r="C94" s="34"/>
      <c r="D94" s="17"/>
      <c r="E94" s="17"/>
      <c r="F94" s="17"/>
      <c r="G94" s="17"/>
      <c r="H94" s="18"/>
      <c r="I94" s="2"/>
      <c r="J94" s="26"/>
    </row>
    <row r="95" spans="1:10" ht="15.75" thickBot="1" x14ac:dyDescent="0.3">
      <c r="A95" s="8"/>
      <c r="B95" s="9"/>
      <c r="C95" s="35"/>
      <c r="D95" s="19"/>
      <c r="E95" s="19"/>
      <c r="F95" s="19"/>
      <c r="G95" s="19"/>
      <c r="H95" s="20"/>
      <c r="I95" s="9"/>
      <c r="J95" s="27"/>
    </row>
    <row r="96" spans="1:10" x14ac:dyDescent="0.25">
      <c r="A96" s="7" t="s">
        <v>14</v>
      </c>
      <c r="B96" s="10" t="s">
        <v>15</v>
      </c>
      <c r="C96" s="36" t="s">
        <v>60</v>
      </c>
      <c r="D96" s="21">
        <v>60</v>
      </c>
      <c r="E96" s="21">
        <v>49</v>
      </c>
      <c r="F96" s="21">
        <v>0</v>
      </c>
      <c r="G96" s="21">
        <v>0</v>
      </c>
      <c r="H96" s="22">
        <v>5</v>
      </c>
      <c r="I96" s="3">
        <v>9</v>
      </c>
      <c r="J96" s="28"/>
    </row>
    <row r="97" spans="1:10" ht="30" x14ac:dyDescent="0.25">
      <c r="A97" s="7"/>
      <c r="B97" s="1" t="s">
        <v>16</v>
      </c>
      <c r="C97" s="34" t="s">
        <v>68</v>
      </c>
      <c r="D97" s="17">
        <v>250</v>
      </c>
      <c r="E97" s="17">
        <v>111</v>
      </c>
      <c r="F97" s="17">
        <v>2</v>
      </c>
      <c r="G97" s="17">
        <v>7</v>
      </c>
      <c r="H97" s="18">
        <v>11</v>
      </c>
      <c r="I97" s="2">
        <v>37</v>
      </c>
      <c r="J97" s="26"/>
    </row>
    <row r="98" spans="1:10" x14ac:dyDescent="0.25">
      <c r="A98" s="7"/>
      <c r="B98" s="1" t="s">
        <v>17</v>
      </c>
      <c r="C98" s="34" t="s">
        <v>64</v>
      </c>
      <c r="D98" s="17">
        <v>80</v>
      </c>
      <c r="E98" s="17">
        <v>202</v>
      </c>
      <c r="F98" s="17">
        <v>12</v>
      </c>
      <c r="G98" s="17">
        <v>13</v>
      </c>
      <c r="H98" s="18">
        <v>10</v>
      </c>
      <c r="I98" s="2">
        <v>189</v>
      </c>
      <c r="J98" s="26"/>
    </row>
    <row r="99" spans="1:10" x14ac:dyDescent="0.25">
      <c r="A99" s="7"/>
      <c r="B99" s="1" t="s">
        <v>18</v>
      </c>
      <c r="C99" s="34" t="s">
        <v>74</v>
      </c>
      <c r="D99" s="17">
        <v>150</v>
      </c>
      <c r="E99" s="17">
        <v>225</v>
      </c>
      <c r="F99" s="17">
        <v>4</v>
      </c>
      <c r="G99" s="17">
        <v>5</v>
      </c>
      <c r="H99" s="18">
        <v>40</v>
      </c>
      <c r="I99" s="2">
        <v>224</v>
      </c>
      <c r="J99" s="26"/>
    </row>
    <row r="100" spans="1:10" x14ac:dyDescent="0.25">
      <c r="A100" s="7"/>
      <c r="B100" s="1" t="s">
        <v>19</v>
      </c>
      <c r="C100" s="34" t="s">
        <v>66</v>
      </c>
      <c r="D100" s="17">
        <v>200</v>
      </c>
      <c r="E100" s="17">
        <v>114</v>
      </c>
      <c r="F100" s="17">
        <v>1</v>
      </c>
      <c r="G100" s="17">
        <v>0</v>
      </c>
      <c r="H100" s="18">
        <v>28</v>
      </c>
      <c r="I100" s="2">
        <v>282</v>
      </c>
      <c r="J100" s="26"/>
    </row>
    <row r="101" spans="1:10" x14ac:dyDescent="0.25">
      <c r="A101" s="7"/>
      <c r="B101" s="1" t="s">
        <v>24</v>
      </c>
      <c r="C101" s="34" t="s">
        <v>27</v>
      </c>
      <c r="D101" s="17">
        <v>20</v>
      </c>
      <c r="E101" s="17">
        <v>47</v>
      </c>
      <c r="F101" s="17">
        <v>1.5</v>
      </c>
      <c r="G101" s="17">
        <v>0.1</v>
      </c>
      <c r="H101" s="18">
        <v>9.9</v>
      </c>
      <c r="I101" s="2">
        <v>114</v>
      </c>
      <c r="J101" s="26"/>
    </row>
    <row r="102" spans="1:10" x14ac:dyDescent="0.25">
      <c r="A102" s="7"/>
      <c r="B102" s="1" t="s">
        <v>21</v>
      </c>
      <c r="C102" s="34" t="s">
        <v>28</v>
      </c>
      <c r="D102" s="17">
        <v>30</v>
      </c>
      <c r="E102" s="17">
        <v>52</v>
      </c>
      <c r="F102" s="17">
        <v>2</v>
      </c>
      <c r="G102" s="17">
        <v>0.4</v>
      </c>
      <c r="H102" s="18">
        <v>10</v>
      </c>
      <c r="I102" s="2">
        <v>115</v>
      </c>
      <c r="J102" s="26"/>
    </row>
    <row r="103" spans="1:10" x14ac:dyDescent="0.25">
      <c r="A103" s="7"/>
      <c r="B103" s="29"/>
      <c r="C103" s="37"/>
      <c r="D103" s="30"/>
      <c r="E103" s="30"/>
      <c r="F103" s="30"/>
      <c r="G103" s="30"/>
      <c r="H103" s="32"/>
      <c r="I103" s="29"/>
      <c r="J103" s="31"/>
    </row>
    <row r="104" spans="1:10" ht="15.75" thickBot="1" x14ac:dyDescent="0.3">
      <c r="A104" s="8"/>
      <c r="B104" s="9"/>
      <c r="C104" s="35"/>
      <c r="D104" s="19"/>
      <c r="E104" s="19"/>
      <c r="F104" s="19"/>
      <c r="G104" s="19"/>
      <c r="H104" s="20"/>
      <c r="I104" s="9"/>
      <c r="J104" s="27"/>
    </row>
    <row r="106" spans="1:10" x14ac:dyDescent="0.25">
      <c r="A106" t="s">
        <v>0</v>
      </c>
      <c r="B106" s="38" t="s">
        <v>35</v>
      </c>
      <c r="C106" s="40"/>
      <c r="D106" t="s">
        <v>22</v>
      </c>
      <c r="G106" t="s">
        <v>1</v>
      </c>
      <c r="H106" s="23" t="s">
        <v>80</v>
      </c>
      <c r="I106" s="39"/>
      <c r="J106" s="24"/>
    </row>
    <row r="107" spans="1:10" ht="15.75" thickBot="1" x14ac:dyDescent="0.3"/>
    <row r="108" spans="1:10" ht="15.75" thickBot="1" x14ac:dyDescent="0.3">
      <c r="A108" s="12" t="s">
        <v>2</v>
      </c>
      <c r="B108" s="13" t="s">
        <v>3</v>
      </c>
      <c r="C108" s="13" t="s">
        <v>4</v>
      </c>
      <c r="D108" s="13" t="s">
        <v>26</v>
      </c>
      <c r="E108" s="13" t="s">
        <v>6</v>
      </c>
      <c r="F108" s="13" t="s">
        <v>7</v>
      </c>
      <c r="G108" s="13" t="s">
        <v>8</v>
      </c>
      <c r="H108" s="14" t="s">
        <v>9</v>
      </c>
      <c r="I108" s="13" t="s">
        <v>25</v>
      </c>
      <c r="J108" s="13" t="s">
        <v>5</v>
      </c>
    </row>
    <row r="109" spans="1:10" x14ac:dyDescent="0.25">
      <c r="A109" s="4" t="s">
        <v>10</v>
      </c>
      <c r="B109" s="5" t="s">
        <v>11</v>
      </c>
      <c r="C109" s="33"/>
      <c r="D109" s="15"/>
      <c r="E109" s="15"/>
      <c r="F109" s="15"/>
      <c r="G109" s="15"/>
      <c r="H109" s="16"/>
      <c r="I109" s="6"/>
      <c r="J109" s="25"/>
    </row>
    <row r="110" spans="1:10" x14ac:dyDescent="0.25">
      <c r="A110" s="7"/>
      <c r="B110" s="1" t="s">
        <v>12</v>
      </c>
      <c r="C110" s="34"/>
      <c r="D110" s="17"/>
      <c r="E110" s="17"/>
      <c r="F110" s="17"/>
      <c r="G110" s="17"/>
      <c r="H110" s="18"/>
      <c r="I110" s="2"/>
      <c r="J110" s="26"/>
    </row>
    <row r="111" spans="1:10" x14ac:dyDescent="0.25">
      <c r="A111" s="7"/>
      <c r="B111" s="1" t="s">
        <v>23</v>
      </c>
      <c r="C111" s="34"/>
      <c r="D111" s="17"/>
      <c r="E111" s="17"/>
      <c r="F111" s="17"/>
      <c r="G111" s="17"/>
      <c r="H111" s="18"/>
      <c r="I111" s="2"/>
      <c r="J111" s="26"/>
    </row>
    <row r="112" spans="1:10" x14ac:dyDescent="0.25">
      <c r="A112" s="7"/>
      <c r="B112" s="2"/>
      <c r="C112" s="34"/>
      <c r="D112" s="17"/>
      <c r="E112" s="17"/>
      <c r="F112" s="17"/>
      <c r="G112" s="17"/>
      <c r="H112" s="18"/>
      <c r="I112" s="2"/>
      <c r="J112" s="26"/>
    </row>
    <row r="113" spans="1:10" ht="15.75" thickBot="1" x14ac:dyDescent="0.3">
      <c r="A113" s="8"/>
      <c r="B113" s="9"/>
      <c r="C113" s="35"/>
      <c r="D113" s="19"/>
      <c r="E113" s="19"/>
      <c r="F113" s="19"/>
      <c r="G113" s="19"/>
      <c r="H113" s="20"/>
      <c r="I113" s="9"/>
      <c r="J113" s="27"/>
    </row>
    <row r="114" spans="1:10" x14ac:dyDescent="0.25">
      <c r="A114" s="4" t="s">
        <v>13</v>
      </c>
      <c r="B114" s="11" t="s">
        <v>20</v>
      </c>
      <c r="C114" s="33"/>
      <c r="D114" s="15"/>
      <c r="E114" s="15"/>
      <c r="F114" s="15"/>
      <c r="G114" s="15"/>
      <c r="H114" s="16"/>
      <c r="I114" s="6"/>
      <c r="J114" s="25"/>
    </row>
    <row r="115" spans="1:10" x14ac:dyDescent="0.25">
      <c r="A115" s="7"/>
      <c r="B115" s="2"/>
      <c r="C115" s="34"/>
      <c r="D115" s="17"/>
      <c r="E115" s="17"/>
      <c r="F115" s="17"/>
      <c r="G115" s="17"/>
      <c r="H115" s="18"/>
      <c r="I115" s="2"/>
      <c r="J115" s="26"/>
    </row>
    <row r="116" spans="1:10" ht="15.75" thickBot="1" x14ac:dyDescent="0.3">
      <c r="A116" s="8"/>
      <c r="B116" s="9"/>
      <c r="C116" s="35"/>
      <c r="D116" s="19"/>
      <c r="E116" s="19"/>
      <c r="F116" s="19"/>
      <c r="G116" s="19"/>
      <c r="H116" s="20"/>
      <c r="I116" s="9"/>
      <c r="J116" s="27"/>
    </row>
    <row r="117" spans="1:10" x14ac:dyDescent="0.25">
      <c r="A117" s="7" t="s">
        <v>14</v>
      </c>
      <c r="B117" s="10" t="s">
        <v>15</v>
      </c>
      <c r="C117" s="36" t="s">
        <v>55</v>
      </c>
      <c r="D117" s="21">
        <v>60</v>
      </c>
      <c r="E117" s="21">
        <v>45</v>
      </c>
      <c r="F117" s="21">
        <v>0.5</v>
      </c>
      <c r="G117" s="21">
        <v>3</v>
      </c>
      <c r="H117" s="22">
        <v>6</v>
      </c>
      <c r="I117" s="3">
        <v>23</v>
      </c>
      <c r="J117" s="28"/>
    </row>
    <row r="118" spans="1:10" ht="30" x14ac:dyDescent="0.25">
      <c r="A118" s="7"/>
      <c r="B118" s="1" t="s">
        <v>16</v>
      </c>
      <c r="C118" s="34" t="s">
        <v>81</v>
      </c>
      <c r="D118" s="17">
        <v>250</v>
      </c>
      <c r="E118" s="17">
        <v>166</v>
      </c>
      <c r="F118" s="17">
        <v>5</v>
      </c>
      <c r="G118" s="17">
        <v>7</v>
      </c>
      <c r="H118" s="18">
        <v>33</v>
      </c>
      <c r="I118" s="2">
        <v>42</v>
      </c>
      <c r="J118" s="26"/>
    </row>
    <row r="119" spans="1:10" x14ac:dyDescent="0.25">
      <c r="A119" s="7"/>
      <c r="B119" s="1" t="s">
        <v>17</v>
      </c>
      <c r="C119" s="34" t="s">
        <v>31</v>
      </c>
      <c r="D119" s="17" t="s">
        <v>82</v>
      </c>
      <c r="E119" s="17">
        <v>213</v>
      </c>
      <c r="F119" s="17">
        <v>13</v>
      </c>
      <c r="G119" s="17">
        <v>14</v>
      </c>
      <c r="H119" s="18">
        <v>9</v>
      </c>
      <c r="I119" s="2">
        <v>209</v>
      </c>
      <c r="J119" s="26"/>
    </row>
    <row r="120" spans="1:10" x14ac:dyDescent="0.25">
      <c r="A120" s="7"/>
      <c r="B120" s="1" t="s">
        <v>18</v>
      </c>
      <c r="C120" s="34" t="s">
        <v>32</v>
      </c>
      <c r="D120" s="17">
        <v>150</v>
      </c>
      <c r="E120" s="17">
        <v>211</v>
      </c>
      <c r="F120" s="17">
        <v>6</v>
      </c>
      <c r="G120" s="17">
        <v>5</v>
      </c>
      <c r="H120" s="18">
        <v>35</v>
      </c>
      <c r="I120" s="2">
        <v>222</v>
      </c>
      <c r="J120" s="26"/>
    </row>
    <row r="121" spans="1:10" x14ac:dyDescent="0.25">
      <c r="A121" s="7"/>
      <c r="B121" s="1" t="s">
        <v>19</v>
      </c>
      <c r="C121" s="34" t="s">
        <v>34</v>
      </c>
      <c r="D121" s="17">
        <v>200</v>
      </c>
      <c r="E121" s="17">
        <v>114</v>
      </c>
      <c r="F121" s="17">
        <v>0.5</v>
      </c>
      <c r="G121" s="17">
        <v>0</v>
      </c>
      <c r="H121" s="18">
        <v>28</v>
      </c>
      <c r="I121" s="2">
        <v>283</v>
      </c>
      <c r="J121" s="26"/>
    </row>
    <row r="122" spans="1:10" x14ac:dyDescent="0.25">
      <c r="A122" s="7"/>
      <c r="B122" s="1" t="s">
        <v>24</v>
      </c>
      <c r="C122" s="34" t="s">
        <v>27</v>
      </c>
      <c r="D122" s="17">
        <v>20</v>
      </c>
      <c r="E122" s="17">
        <v>47</v>
      </c>
      <c r="F122" s="17">
        <v>1.5</v>
      </c>
      <c r="G122" s="17">
        <v>0.1</v>
      </c>
      <c r="H122" s="18">
        <v>9.9</v>
      </c>
      <c r="I122" s="2">
        <v>114</v>
      </c>
      <c r="J122" s="26"/>
    </row>
    <row r="123" spans="1:10" x14ac:dyDescent="0.25">
      <c r="A123" s="7"/>
      <c r="B123" s="1" t="s">
        <v>21</v>
      </c>
      <c r="C123" s="34" t="s">
        <v>28</v>
      </c>
      <c r="D123" s="17">
        <v>30</v>
      </c>
      <c r="E123" s="17">
        <v>52</v>
      </c>
      <c r="F123" s="17">
        <v>2</v>
      </c>
      <c r="G123" s="17">
        <v>0.4</v>
      </c>
      <c r="H123" s="18">
        <v>10</v>
      </c>
      <c r="I123" s="2">
        <v>115</v>
      </c>
      <c r="J123" s="26"/>
    </row>
    <row r="124" spans="1:10" x14ac:dyDescent="0.25">
      <c r="A124" s="7"/>
      <c r="B124" s="29"/>
      <c r="C124" s="37"/>
      <c r="D124" s="30"/>
      <c r="E124" s="30"/>
      <c r="F124" s="30"/>
      <c r="G124" s="30"/>
      <c r="H124" s="32"/>
      <c r="I124" s="29"/>
      <c r="J124" s="31"/>
    </row>
    <row r="125" spans="1:10" ht="15.75" thickBot="1" x14ac:dyDescent="0.3">
      <c r="A125" s="8"/>
      <c r="B125" s="9"/>
      <c r="C125" s="35"/>
      <c r="D125" s="19"/>
      <c r="E125" s="19"/>
      <c r="F125" s="19"/>
      <c r="G125" s="19"/>
      <c r="H125" s="20"/>
      <c r="I125" s="9"/>
      <c r="J125" s="27"/>
    </row>
    <row r="127" spans="1:10" x14ac:dyDescent="0.25">
      <c r="A127" t="s">
        <v>0</v>
      </c>
      <c r="B127" s="38" t="s">
        <v>35</v>
      </c>
      <c r="C127" s="40"/>
      <c r="D127" t="s">
        <v>22</v>
      </c>
      <c r="G127" t="s">
        <v>1</v>
      </c>
      <c r="H127" s="23" t="s">
        <v>83</v>
      </c>
      <c r="I127" s="39"/>
      <c r="J127" s="24"/>
    </row>
    <row r="128" spans="1:10" ht="15.75" thickBot="1" x14ac:dyDescent="0.3"/>
    <row r="129" spans="1:10" ht="15.75" thickBot="1" x14ac:dyDescent="0.3">
      <c r="A129" s="12" t="s">
        <v>2</v>
      </c>
      <c r="B129" s="13" t="s">
        <v>3</v>
      </c>
      <c r="C129" s="13" t="s">
        <v>4</v>
      </c>
      <c r="D129" s="13" t="s">
        <v>26</v>
      </c>
      <c r="E129" s="13" t="s">
        <v>6</v>
      </c>
      <c r="F129" s="13" t="s">
        <v>7</v>
      </c>
      <c r="G129" s="13" t="s">
        <v>8</v>
      </c>
      <c r="H129" s="14" t="s">
        <v>9</v>
      </c>
      <c r="I129" s="13" t="s">
        <v>25</v>
      </c>
      <c r="J129" s="13" t="s">
        <v>5</v>
      </c>
    </row>
    <row r="130" spans="1:10" x14ac:dyDescent="0.25">
      <c r="A130" s="4" t="s">
        <v>10</v>
      </c>
      <c r="B130" s="5" t="s">
        <v>11</v>
      </c>
      <c r="C130" s="33"/>
      <c r="D130" s="15"/>
      <c r="E130" s="15"/>
      <c r="F130" s="15"/>
      <c r="G130" s="15"/>
      <c r="H130" s="16"/>
      <c r="I130" s="6"/>
      <c r="J130" s="25"/>
    </row>
    <row r="131" spans="1:10" x14ac:dyDescent="0.25">
      <c r="A131" s="7"/>
      <c r="B131" s="1" t="s">
        <v>12</v>
      </c>
      <c r="C131" s="34"/>
      <c r="D131" s="17"/>
      <c r="E131" s="17"/>
      <c r="F131" s="17"/>
      <c r="G131" s="17"/>
      <c r="H131" s="18"/>
      <c r="I131" s="2"/>
      <c r="J131" s="26"/>
    </row>
    <row r="132" spans="1:10" x14ac:dyDescent="0.25">
      <c r="A132" s="7"/>
      <c r="B132" s="1" t="s">
        <v>23</v>
      </c>
      <c r="C132" s="34"/>
      <c r="D132" s="17"/>
      <c r="E132" s="17"/>
      <c r="F132" s="17"/>
      <c r="G132" s="17"/>
      <c r="H132" s="18"/>
      <c r="I132" s="2"/>
      <c r="J132" s="26"/>
    </row>
    <row r="133" spans="1:10" x14ac:dyDescent="0.25">
      <c r="A133" s="7"/>
      <c r="B133" s="2"/>
      <c r="C133" s="34"/>
      <c r="D133" s="17"/>
      <c r="E133" s="17"/>
      <c r="F133" s="17"/>
      <c r="G133" s="17"/>
      <c r="H133" s="18"/>
      <c r="I133" s="2"/>
      <c r="J133" s="26"/>
    </row>
    <row r="134" spans="1:10" ht="15.75" thickBot="1" x14ac:dyDescent="0.3">
      <c r="A134" s="8"/>
      <c r="B134" s="9"/>
      <c r="C134" s="35"/>
      <c r="D134" s="19"/>
      <c r="E134" s="19"/>
      <c r="F134" s="19"/>
      <c r="G134" s="19"/>
      <c r="H134" s="20"/>
      <c r="I134" s="9"/>
      <c r="J134" s="27"/>
    </row>
    <row r="135" spans="1:10" x14ac:dyDescent="0.25">
      <c r="A135" s="4" t="s">
        <v>13</v>
      </c>
      <c r="B135" s="11" t="s">
        <v>20</v>
      </c>
      <c r="C135" s="33"/>
      <c r="D135" s="15"/>
      <c r="E135" s="15"/>
      <c r="F135" s="15"/>
      <c r="G135" s="15"/>
      <c r="H135" s="16"/>
      <c r="I135" s="6"/>
      <c r="J135" s="25"/>
    </row>
    <row r="136" spans="1:10" x14ac:dyDescent="0.25">
      <c r="A136" s="7"/>
      <c r="B136" s="2"/>
      <c r="C136" s="34"/>
      <c r="D136" s="17"/>
      <c r="E136" s="17"/>
      <c r="F136" s="17"/>
      <c r="G136" s="17"/>
      <c r="H136" s="18"/>
      <c r="I136" s="2"/>
      <c r="J136" s="26"/>
    </row>
    <row r="137" spans="1:10" ht="15.75" thickBot="1" x14ac:dyDescent="0.3">
      <c r="A137" s="8"/>
      <c r="B137" s="9"/>
      <c r="C137" s="35"/>
      <c r="D137" s="19"/>
      <c r="E137" s="19"/>
      <c r="F137" s="19"/>
      <c r="G137" s="19"/>
      <c r="H137" s="20"/>
      <c r="I137" s="9"/>
      <c r="J137" s="27"/>
    </row>
    <row r="138" spans="1:10" x14ac:dyDescent="0.25">
      <c r="A138" s="7" t="s">
        <v>14</v>
      </c>
      <c r="B138" s="10" t="s">
        <v>15</v>
      </c>
      <c r="C138" s="36" t="s">
        <v>29</v>
      </c>
      <c r="D138" s="21">
        <v>60</v>
      </c>
      <c r="E138" s="21">
        <v>85</v>
      </c>
      <c r="F138" s="21">
        <v>0.7</v>
      </c>
      <c r="G138" s="21">
        <v>6</v>
      </c>
      <c r="H138" s="22">
        <v>7</v>
      </c>
      <c r="I138" s="3">
        <v>2</v>
      </c>
      <c r="J138" s="28"/>
    </row>
    <row r="139" spans="1:10" x14ac:dyDescent="0.25">
      <c r="A139" s="7"/>
      <c r="B139" s="1" t="s">
        <v>16</v>
      </c>
      <c r="C139" s="34" t="s">
        <v>30</v>
      </c>
      <c r="D139" s="17">
        <v>250</v>
      </c>
      <c r="E139" s="17">
        <v>99</v>
      </c>
      <c r="F139" s="17">
        <v>2</v>
      </c>
      <c r="G139" s="17">
        <v>4</v>
      </c>
      <c r="H139" s="18">
        <v>14</v>
      </c>
      <c r="I139" s="2">
        <v>45</v>
      </c>
      <c r="J139" s="26"/>
    </row>
    <row r="140" spans="1:10" x14ac:dyDescent="0.25">
      <c r="A140" s="7"/>
      <c r="B140" s="1" t="s">
        <v>17</v>
      </c>
      <c r="C140" s="34" t="s">
        <v>31</v>
      </c>
      <c r="D140" s="17" t="s">
        <v>33</v>
      </c>
      <c r="E140" s="17">
        <v>212.7</v>
      </c>
      <c r="F140" s="17">
        <v>12.5</v>
      </c>
      <c r="G140" s="17">
        <v>14</v>
      </c>
      <c r="H140" s="18">
        <v>9</v>
      </c>
      <c r="I140" s="2">
        <v>209</v>
      </c>
      <c r="J140" s="26"/>
    </row>
    <row r="141" spans="1:10" x14ac:dyDescent="0.25">
      <c r="A141" s="7"/>
      <c r="B141" s="1" t="s">
        <v>18</v>
      </c>
      <c r="C141" s="34" t="s">
        <v>59</v>
      </c>
      <c r="D141" s="17">
        <v>150</v>
      </c>
      <c r="E141" s="17">
        <v>160</v>
      </c>
      <c r="F141" s="17">
        <v>3</v>
      </c>
      <c r="G141" s="17">
        <v>6</v>
      </c>
      <c r="H141" s="18">
        <v>23</v>
      </c>
      <c r="I141" s="2">
        <v>241</v>
      </c>
      <c r="J141" s="26"/>
    </row>
    <row r="142" spans="1:10" x14ac:dyDescent="0.25">
      <c r="A142" s="7"/>
      <c r="B142" s="1" t="s">
        <v>19</v>
      </c>
      <c r="C142" s="34" t="s">
        <v>66</v>
      </c>
      <c r="D142" s="17">
        <v>200</v>
      </c>
      <c r="E142" s="17">
        <v>96</v>
      </c>
      <c r="F142" s="17">
        <v>1</v>
      </c>
      <c r="G142" s="17">
        <v>0</v>
      </c>
      <c r="H142" s="18">
        <v>23</v>
      </c>
      <c r="I142" s="2">
        <v>282</v>
      </c>
      <c r="J142" s="26"/>
    </row>
    <row r="143" spans="1:10" x14ac:dyDescent="0.25">
      <c r="A143" s="7"/>
      <c r="B143" s="1" t="s">
        <v>24</v>
      </c>
      <c r="C143" s="34" t="s">
        <v>27</v>
      </c>
      <c r="D143" s="17">
        <v>20</v>
      </c>
      <c r="E143" s="17">
        <v>47</v>
      </c>
      <c r="F143" s="17">
        <v>1.5</v>
      </c>
      <c r="G143" s="17">
        <v>0.1</v>
      </c>
      <c r="H143" s="18">
        <v>9.9</v>
      </c>
      <c r="I143" s="2">
        <v>114</v>
      </c>
      <c r="J143" s="26"/>
    </row>
    <row r="144" spans="1:10" x14ac:dyDescent="0.25">
      <c r="A144" s="7"/>
      <c r="B144" s="1" t="s">
        <v>21</v>
      </c>
      <c r="C144" s="34" t="s">
        <v>28</v>
      </c>
      <c r="D144" s="17">
        <v>30</v>
      </c>
      <c r="E144" s="17">
        <v>52</v>
      </c>
      <c r="F144" s="17">
        <v>2</v>
      </c>
      <c r="G144" s="17">
        <v>0.4</v>
      </c>
      <c r="H144" s="18">
        <v>10</v>
      </c>
      <c r="I144" s="2">
        <v>115</v>
      </c>
      <c r="J144" s="26"/>
    </row>
    <row r="145" spans="1:10" x14ac:dyDescent="0.25">
      <c r="A145" s="7"/>
      <c r="B145" s="29"/>
      <c r="C145" s="37"/>
      <c r="D145" s="30"/>
      <c r="E145" s="30"/>
      <c r="F145" s="30"/>
      <c r="G145" s="30"/>
      <c r="H145" s="32"/>
      <c r="I145" s="29"/>
      <c r="J145" s="31"/>
    </row>
    <row r="146" spans="1:10" ht="15.75" thickBot="1" x14ac:dyDescent="0.3">
      <c r="A146" s="8"/>
      <c r="B146" s="9"/>
      <c r="C146" s="35"/>
      <c r="D146" s="19"/>
      <c r="E146" s="19"/>
      <c r="F146" s="19"/>
      <c r="G146" s="19"/>
      <c r="H146" s="20"/>
      <c r="I146" s="9"/>
      <c r="J146" s="27"/>
    </row>
    <row r="148" spans="1:10" x14ac:dyDescent="0.25">
      <c r="A148" t="s">
        <v>0</v>
      </c>
      <c r="B148" s="38" t="s">
        <v>35</v>
      </c>
      <c r="C148" s="40"/>
      <c r="D148" t="s">
        <v>22</v>
      </c>
      <c r="G148" t="s">
        <v>1</v>
      </c>
      <c r="H148" s="23" t="s">
        <v>84</v>
      </c>
      <c r="I148" s="39"/>
      <c r="J148" s="24"/>
    </row>
    <row r="149" spans="1:10" ht="15.75" thickBot="1" x14ac:dyDescent="0.3"/>
    <row r="150" spans="1:10" ht="15.75" thickBot="1" x14ac:dyDescent="0.3">
      <c r="A150" s="12" t="s">
        <v>2</v>
      </c>
      <c r="B150" s="13" t="s">
        <v>3</v>
      </c>
      <c r="C150" s="13" t="s">
        <v>4</v>
      </c>
      <c r="D150" s="13" t="s">
        <v>26</v>
      </c>
      <c r="E150" s="13" t="s">
        <v>6</v>
      </c>
      <c r="F150" s="13" t="s">
        <v>7</v>
      </c>
      <c r="G150" s="13" t="s">
        <v>8</v>
      </c>
      <c r="H150" s="14" t="s">
        <v>9</v>
      </c>
      <c r="I150" s="13" t="s">
        <v>25</v>
      </c>
      <c r="J150" s="13" t="s">
        <v>5</v>
      </c>
    </row>
    <row r="151" spans="1:10" x14ac:dyDescent="0.25">
      <c r="A151" s="4" t="s">
        <v>10</v>
      </c>
      <c r="B151" s="5" t="s">
        <v>11</v>
      </c>
      <c r="C151" s="33"/>
      <c r="D151" s="15"/>
      <c r="E151" s="15"/>
      <c r="F151" s="15"/>
      <c r="G151" s="15"/>
      <c r="H151" s="16"/>
      <c r="I151" s="6"/>
      <c r="J151" s="25"/>
    </row>
    <row r="152" spans="1:10" x14ac:dyDescent="0.25">
      <c r="A152" s="7"/>
      <c r="B152" s="1" t="s">
        <v>12</v>
      </c>
      <c r="C152" s="34"/>
      <c r="D152" s="17"/>
      <c r="E152" s="17"/>
      <c r="F152" s="17"/>
      <c r="G152" s="17"/>
      <c r="H152" s="18"/>
      <c r="I152" s="2"/>
      <c r="J152" s="26"/>
    </row>
    <row r="153" spans="1:10" x14ac:dyDescent="0.25">
      <c r="A153" s="7"/>
      <c r="B153" s="1" t="s">
        <v>23</v>
      </c>
      <c r="C153" s="34"/>
      <c r="D153" s="17"/>
      <c r="E153" s="17"/>
      <c r="F153" s="17"/>
      <c r="G153" s="17"/>
      <c r="H153" s="18"/>
      <c r="I153" s="2"/>
      <c r="J153" s="26"/>
    </row>
    <row r="154" spans="1:10" x14ac:dyDescent="0.25">
      <c r="A154" s="7"/>
      <c r="B154" s="2"/>
      <c r="C154" s="34"/>
      <c r="D154" s="17"/>
      <c r="E154" s="17"/>
      <c r="F154" s="17"/>
      <c r="G154" s="17"/>
      <c r="H154" s="18"/>
      <c r="I154" s="2"/>
      <c r="J154" s="26"/>
    </row>
    <row r="155" spans="1:10" ht="15.75" thickBot="1" x14ac:dyDescent="0.3">
      <c r="A155" s="8"/>
      <c r="B155" s="9"/>
      <c r="C155" s="35"/>
      <c r="D155" s="19"/>
      <c r="E155" s="19"/>
      <c r="F155" s="19"/>
      <c r="G155" s="19"/>
      <c r="H155" s="20"/>
      <c r="I155" s="9"/>
      <c r="J155" s="27"/>
    </row>
    <row r="156" spans="1:10" x14ac:dyDescent="0.25">
      <c r="A156" s="4" t="s">
        <v>13</v>
      </c>
      <c r="B156" s="11" t="s">
        <v>20</v>
      </c>
      <c r="C156" s="33"/>
      <c r="D156" s="15"/>
      <c r="E156" s="15"/>
      <c r="F156" s="15"/>
      <c r="G156" s="15"/>
      <c r="H156" s="16"/>
      <c r="I156" s="6"/>
      <c r="J156" s="25"/>
    </row>
    <row r="157" spans="1:10" x14ac:dyDescent="0.25">
      <c r="A157" s="7"/>
      <c r="B157" s="2"/>
      <c r="C157" s="34"/>
      <c r="D157" s="17"/>
      <c r="E157" s="17"/>
      <c r="F157" s="17"/>
      <c r="G157" s="17"/>
      <c r="H157" s="18"/>
      <c r="I157" s="2"/>
      <c r="J157" s="26"/>
    </row>
    <row r="158" spans="1:10" ht="15.75" thickBot="1" x14ac:dyDescent="0.3">
      <c r="A158" s="8"/>
      <c r="B158" s="9"/>
      <c r="C158" s="35"/>
      <c r="D158" s="19"/>
      <c r="E158" s="19"/>
      <c r="F158" s="19"/>
      <c r="G158" s="19"/>
      <c r="H158" s="20"/>
      <c r="I158" s="9"/>
      <c r="J158" s="27"/>
    </row>
    <row r="159" spans="1:10" x14ac:dyDescent="0.25">
      <c r="A159" s="7" t="s">
        <v>14</v>
      </c>
      <c r="B159" s="10" t="s">
        <v>15</v>
      </c>
      <c r="C159" s="36" t="s">
        <v>60</v>
      </c>
      <c r="D159" s="21">
        <v>60</v>
      </c>
      <c r="E159" s="21">
        <v>49</v>
      </c>
      <c r="F159" s="21">
        <v>0</v>
      </c>
      <c r="G159" s="21">
        <v>0</v>
      </c>
      <c r="H159" s="22">
        <v>5</v>
      </c>
      <c r="I159" s="3">
        <v>9</v>
      </c>
      <c r="J159" s="28"/>
    </row>
    <row r="160" spans="1:10" ht="30" x14ac:dyDescent="0.25">
      <c r="A160" s="7"/>
      <c r="B160" s="1" t="s">
        <v>16</v>
      </c>
      <c r="C160" s="34" t="s">
        <v>85</v>
      </c>
      <c r="D160" s="17">
        <v>250</v>
      </c>
      <c r="E160" s="17">
        <v>124</v>
      </c>
      <c r="F160" s="17">
        <v>3</v>
      </c>
      <c r="G160" s="17">
        <v>3</v>
      </c>
      <c r="H160" s="18">
        <v>22</v>
      </c>
      <c r="I160" s="2">
        <v>47</v>
      </c>
      <c r="J160" s="26"/>
    </row>
    <row r="161" spans="1:10" x14ac:dyDescent="0.25">
      <c r="A161" s="7"/>
      <c r="B161" s="1" t="s">
        <v>17</v>
      </c>
      <c r="C161" s="34" t="s">
        <v>86</v>
      </c>
      <c r="D161" s="17">
        <v>80</v>
      </c>
      <c r="E161" s="17">
        <v>202</v>
      </c>
      <c r="F161" s="17">
        <v>12</v>
      </c>
      <c r="G161" s="17">
        <v>13</v>
      </c>
      <c r="H161" s="18">
        <v>10</v>
      </c>
      <c r="I161" s="2">
        <v>189</v>
      </c>
      <c r="J161" s="26"/>
    </row>
    <row r="162" spans="1:10" x14ac:dyDescent="0.25">
      <c r="A162" s="7"/>
      <c r="B162" s="1" t="s">
        <v>18</v>
      </c>
      <c r="C162" s="34" t="s">
        <v>65</v>
      </c>
      <c r="D162" s="17">
        <v>150</v>
      </c>
      <c r="E162" s="17">
        <v>264</v>
      </c>
      <c r="F162" s="17">
        <v>9</v>
      </c>
      <c r="G162" s="17">
        <v>5</v>
      </c>
      <c r="H162" s="18">
        <v>45</v>
      </c>
      <c r="I162" s="2">
        <v>219</v>
      </c>
      <c r="J162" s="26"/>
    </row>
    <row r="163" spans="1:10" x14ac:dyDescent="0.25">
      <c r="A163" s="7"/>
      <c r="B163" s="1" t="s">
        <v>19</v>
      </c>
      <c r="C163" s="34" t="s">
        <v>34</v>
      </c>
      <c r="D163" s="17">
        <v>200</v>
      </c>
      <c r="E163" s="17">
        <v>114</v>
      </c>
      <c r="F163" s="17">
        <v>1</v>
      </c>
      <c r="G163" s="17">
        <v>0</v>
      </c>
      <c r="H163" s="18">
        <v>28</v>
      </c>
      <c r="I163" s="2">
        <v>283</v>
      </c>
      <c r="J163" s="26"/>
    </row>
    <row r="164" spans="1:10" x14ac:dyDescent="0.25">
      <c r="A164" s="7"/>
      <c r="B164" s="1" t="s">
        <v>24</v>
      </c>
      <c r="C164" s="34" t="s">
        <v>27</v>
      </c>
      <c r="D164" s="17">
        <v>20</v>
      </c>
      <c r="E164" s="17">
        <v>47</v>
      </c>
      <c r="F164" s="17">
        <v>1.5</v>
      </c>
      <c r="G164" s="17">
        <v>0.1</v>
      </c>
      <c r="H164" s="18">
        <v>9.9</v>
      </c>
      <c r="I164" s="2">
        <v>114</v>
      </c>
      <c r="J164" s="26"/>
    </row>
    <row r="165" spans="1:10" x14ac:dyDescent="0.25">
      <c r="A165" s="7"/>
      <c r="B165" s="1" t="s">
        <v>21</v>
      </c>
      <c r="C165" s="34" t="s">
        <v>28</v>
      </c>
      <c r="D165" s="17">
        <v>30</v>
      </c>
      <c r="E165" s="17">
        <v>52</v>
      </c>
      <c r="F165" s="17">
        <v>2</v>
      </c>
      <c r="G165" s="17">
        <v>0.4</v>
      </c>
      <c r="H165" s="18">
        <v>10</v>
      </c>
      <c r="I165" s="2">
        <v>115</v>
      </c>
      <c r="J165" s="26"/>
    </row>
    <row r="166" spans="1:10" x14ac:dyDescent="0.25">
      <c r="A166" s="7"/>
      <c r="B166" s="29"/>
      <c r="C166" s="37"/>
      <c r="D166" s="30"/>
      <c r="E166" s="30"/>
      <c r="F166" s="30"/>
      <c r="G166" s="30"/>
      <c r="H166" s="32"/>
      <c r="I166" s="29"/>
      <c r="J166" s="31"/>
    </row>
    <row r="167" spans="1:10" ht="15.75" thickBot="1" x14ac:dyDescent="0.3">
      <c r="A167" s="8"/>
      <c r="B167" s="9"/>
      <c r="C167" s="35"/>
      <c r="D167" s="19"/>
      <c r="E167" s="19"/>
      <c r="F167" s="19"/>
      <c r="G167" s="19"/>
      <c r="H167" s="20"/>
      <c r="I167" s="9"/>
      <c r="J167" s="27"/>
    </row>
    <row r="169" spans="1:10" x14ac:dyDescent="0.25">
      <c r="A169" t="s">
        <v>0</v>
      </c>
      <c r="B169" s="38" t="s">
        <v>35</v>
      </c>
      <c r="C169" s="40"/>
      <c r="D169" t="s">
        <v>22</v>
      </c>
      <c r="G169" t="s">
        <v>1</v>
      </c>
      <c r="H169" s="23" t="s">
        <v>87</v>
      </c>
      <c r="I169" s="39"/>
      <c r="J169" s="24"/>
    </row>
    <row r="170" spans="1:10" ht="15.75" thickBot="1" x14ac:dyDescent="0.3"/>
    <row r="171" spans="1:10" ht="15.75" thickBot="1" x14ac:dyDescent="0.3">
      <c r="A171" s="12" t="s">
        <v>2</v>
      </c>
      <c r="B171" s="13" t="s">
        <v>3</v>
      </c>
      <c r="C171" s="13" t="s">
        <v>4</v>
      </c>
      <c r="D171" s="13" t="s">
        <v>26</v>
      </c>
      <c r="E171" s="13" t="s">
        <v>6</v>
      </c>
      <c r="F171" s="13" t="s">
        <v>7</v>
      </c>
      <c r="G171" s="13" t="s">
        <v>8</v>
      </c>
      <c r="H171" s="14" t="s">
        <v>9</v>
      </c>
      <c r="I171" s="13" t="s">
        <v>25</v>
      </c>
      <c r="J171" s="13" t="s">
        <v>5</v>
      </c>
    </row>
    <row r="172" spans="1:10" x14ac:dyDescent="0.25">
      <c r="A172" s="4" t="s">
        <v>10</v>
      </c>
      <c r="B172" s="5" t="s">
        <v>11</v>
      </c>
      <c r="C172" s="33"/>
      <c r="D172" s="15"/>
      <c r="E172" s="15"/>
      <c r="F172" s="15"/>
      <c r="G172" s="15"/>
      <c r="H172" s="16"/>
      <c r="I172" s="6"/>
      <c r="J172" s="25"/>
    </row>
    <row r="173" spans="1:10" x14ac:dyDescent="0.25">
      <c r="A173" s="7"/>
      <c r="B173" s="1" t="s">
        <v>12</v>
      </c>
      <c r="C173" s="34"/>
      <c r="D173" s="17"/>
      <c r="E173" s="17"/>
      <c r="F173" s="17"/>
      <c r="G173" s="17"/>
      <c r="H173" s="18"/>
      <c r="I173" s="2"/>
      <c r="J173" s="26"/>
    </row>
    <row r="174" spans="1:10" x14ac:dyDescent="0.25">
      <c r="A174" s="7"/>
      <c r="B174" s="1" t="s">
        <v>23</v>
      </c>
      <c r="C174" s="34"/>
      <c r="D174" s="17"/>
      <c r="E174" s="17"/>
      <c r="F174" s="17"/>
      <c r="G174" s="17"/>
      <c r="H174" s="18"/>
      <c r="I174" s="2"/>
      <c r="J174" s="26"/>
    </row>
    <row r="175" spans="1:10" x14ac:dyDescent="0.25">
      <c r="A175" s="7"/>
      <c r="B175" s="2"/>
      <c r="C175" s="34"/>
      <c r="D175" s="17"/>
      <c r="E175" s="17"/>
      <c r="F175" s="17"/>
      <c r="G175" s="17"/>
      <c r="H175" s="18"/>
      <c r="I175" s="2"/>
      <c r="J175" s="26"/>
    </row>
    <row r="176" spans="1:10" ht="15.75" thickBot="1" x14ac:dyDescent="0.3">
      <c r="A176" s="8"/>
      <c r="B176" s="9"/>
      <c r="C176" s="35"/>
      <c r="D176" s="19"/>
      <c r="E176" s="19"/>
      <c r="F176" s="19"/>
      <c r="G176" s="19"/>
      <c r="H176" s="20"/>
      <c r="I176" s="9"/>
      <c r="J176" s="27"/>
    </row>
    <row r="177" spans="1:10" x14ac:dyDescent="0.25">
      <c r="A177" s="4" t="s">
        <v>13</v>
      </c>
      <c r="B177" s="11" t="s">
        <v>20</v>
      </c>
      <c r="C177" s="33"/>
      <c r="D177" s="15"/>
      <c r="E177" s="15"/>
      <c r="F177" s="15"/>
      <c r="G177" s="15"/>
      <c r="H177" s="16"/>
      <c r="I177" s="6"/>
      <c r="J177" s="25"/>
    </row>
    <row r="178" spans="1:10" x14ac:dyDescent="0.25">
      <c r="A178" s="7"/>
      <c r="B178" s="2"/>
      <c r="C178" s="34"/>
      <c r="D178" s="17"/>
      <c r="E178" s="17"/>
      <c r="F178" s="17"/>
      <c r="G178" s="17"/>
      <c r="H178" s="18"/>
      <c r="I178" s="2"/>
      <c r="J178" s="26"/>
    </row>
    <row r="179" spans="1:10" ht="15.75" thickBot="1" x14ac:dyDescent="0.3">
      <c r="A179" s="8"/>
      <c r="B179" s="9"/>
      <c r="C179" s="35"/>
      <c r="D179" s="19"/>
      <c r="E179" s="19"/>
      <c r="F179" s="19"/>
      <c r="G179" s="19"/>
      <c r="H179" s="20"/>
      <c r="I179" s="9"/>
      <c r="J179" s="27"/>
    </row>
    <row r="180" spans="1:10" x14ac:dyDescent="0.25">
      <c r="A180" s="7" t="s">
        <v>14</v>
      </c>
      <c r="B180" s="10" t="s">
        <v>15</v>
      </c>
      <c r="C180" s="36" t="s">
        <v>76</v>
      </c>
      <c r="D180" s="21">
        <v>60</v>
      </c>
      <c r="E180" s="21">
        <v>42</v>
      </c>
      <c r="F180" s="21">
        <v>0.5</v>
      </c>
      <c r="G180" s="21">
        <v>3</v>
      </c>
      <c r="H180" s="22">
        <v>3.2</v>
      </c>
      <c r="I180" s="3">
        <v>4</v>
      </c>
      <c r="J180" s="28"/>
    </row>
    <row r="181" spans="1:10" x14ac:dyDescent="0.25">
      <c r="A181" s="7"/>
      <c r="B181" s="1" t="s">
        <v>16</v>
      </c>
      <c r="C181" s="34" t="s">
        <v>72</v>
      </c>
      <c r="D181" s="17">
        <v>250</v>
      </c>
      <c r="E181" s="17">
        <v>109.4</v>
      </c>
      <c r="F181" s="17">
        <v>2.5</v>
      </c>
      <c r="G181" s="17">
        <v>4.9000000000000004</v>
      </c>
      <c r="H181" s="18">
        <v>13.9</v>
      </c>
      <c r="I181" s="2">
        <v>56</v>
      </c>
      <c r="J181" s="26"/>
    </row>
    <row r="182" spans="1:10" x14ac:dyDescent="0.25">
      <c r="A182" s="7"/>
      <c r="B182" s="1" t="s">
        <v>17</v>
      </c>
      <c r="C182" s="34" t="s">
        <v>88</v>
      </c>
      <c r="D182" s="17">
        <v>120</v>
      </c>
      <c r="E182" s="17">
        <v>534</v>
      </c>
      <c r="F182" s="17">
        <v>24.5</v>
      </c>
      <c r="G182" s="17">
        <v>31.6</v>
      </c>
      <c r="H182" s="18">
        <v>5.4</v>
      </c>
      <c r="I182" s="2">
        <v>210</v>
      </c>
      <c r="J182" s="26"/>
    </row>
    <row r="183" spans="1:10" x14ac:dyDescent="0.25">
      <c r="A183" s="7"/>
      <c r="B183" s="1" t="s">
        <v>18</v>
      </c>
      <c r="C183" s="34" t="s">
        <v>56</v>
      </c>
      <c r="D183" s="17">
        <v>150</v>
      </c>
      <c r="E183" s="17">
        <v>211</v>
      </c>
      <c r="F183" s="17">
        <v>5.3</v>
      </c>
      <c r="G183" s="17">
        <v>5</v>
      </c>
      <c r="H183" s="18">
        <v>35</v>
      </c>
      <c r="I183" s="2">
        <v>227</v>
      </c>
      <c r="J183" s="26"/>
    </row>
    <row r="184" spans="1:10" x14ac:dyDescent="0.25">
      <c r="A184" s="7"/>
      <c r="B184" s="1" t="s">
        <v>19</v>
      </c>
      <c r="C184" s="34" t="s">
        <v>89</v>
      </c>
      <c r="D184" s="17">
        <v>200</v>
      </c>
      <c r="E184" s="17">
        <v>124.2</v>
      </c>
      <c r="F184" s="17">
        <v>0.3</v>
      </c>
      <c r="G184" s="17">
        <v>0</v>
      </c>
      <c r="H184" s="18">
        <v>30.8</v>
      </c>
      <c r="I184" s="2">
        <v>277</v>
      </c>
      <c r="J184" s="26"/>
    </row>
    <row r="185" spans="1:10" x14ac:dyDescent="0.25">
      <c r="A185" s="7"/>
      <c r="B185" s="1" t="s">
        <v>24</v>
      </c>
      <c r="C185" s="34" t="s">
        <v>27</v>
      </c>
      <c r="D185" s="17">
        <v>20</v>
      </c>
      <c r="E185" s="17">
        <v>47</v>
      </c>
      <c r="F185" s="17">
        <v>1.5</v>
      </c>
      <c r="G185" s="17">
        <v>0.1</v>
      </c>
      <c r="H185" s="18">
        <v>9.9</v>
      </c>
      <c r="I185" s="2">
        <v>114</v>
      </c>
      <c r="J185" s="26"/>
    </row>
    <row r="186" spans="1:10" x14ac:dyDescent="0.25">
      <c r="A186" s="7"/>
      <c r="B186" s="1" t="s">
        <v>21</v>
      </c>
      <c r="C186" s="34" t="s">
        <v>28</v>
      </c>
      <c r="D186" s="17">
        <v>30</v>
      </c>
      <c r="E186" s="17">
        <v>52</v>
      </c>
      <c r="F186" s="17">
        <v>2</v>
      </c>
      <c r="G186" s="17">
        <v>0.4</v>
      </c>
      <c r="H186" s="18">
        <v>10</v>
      </c>
      <c r="I186" s="2">
        <v>115</v>
      </c>
      <c r="J186" s="26"/>
    </row>
    <row r="187" spans="1:10" x14ac:dyDescent="0.25">
      <c r="A187" s="7"/>
      <c r="B187" s="29"/>
      <c r="C187" s="37"/>
      <c r="D187" s="30"/>
      <c r="E187" s="30"/>
      <c r="F187" s="30"/>
      <c r="G187" s="30"/>
      <c r="H187" s="32"/>
      <c r="I187" s="29"/>
      <c r="J187" s="31"/>
    </row>
    <row r="188" spans="1:10" ht="15.75" thickBot="1" x14ac:dyDescent="0.3">
      <c r="A188" s="8"/>
      <c r="B188" s="9"/>
      <c r="C188" s="35"/>
      <c r="D188" s="19"/>
      <c r="E188" s="19"/>
      <c r="F188" s="19"/>
      <c r="G188" s="19"/>
      <c r="H188" s="20"/>
      <c r="I188" s="9"/>
      <c r="J18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A159" zoomScaleNormal="100" workbookViewId="0">
      <selection activeCell="L33" sqref="L33"/>
    </sheetView>
  </sheetViews>
  <sheetFormatPr defaultRowHeight="12" x14ac:dyDescent="0.25"/>
  <cols>
    <col min="1" max="1" width="8.42578125" style="41" customWidth="1"/>
    <col min="2" max="2" width="7.28515625" style="41" bestFit="1" customWidth="1"/>
    <col min="3" max="3" width="7.7109375" style="55" bestFit="1" customWidth="1"/>
    <col min="4" max="4" width="10.5703125" style="41" bestFit="1" customWidth="1"/>
    <col min="5" max="5" width="38" style="41" bestFit="1" customWidth="1"/>
    <col min="6" max="6" width="9.140625" style="42" bestFit="1" customWidth="1"/>
    <col min="7" max="7" width="9.85546875" style="42" bestFit="1" customWidth="1"/>
    <col min="8" max="8" width="6" style="42" bestFit="1" customWidth="1"/>
    <col min="9" max="9" width="9.42578125" style="42" bestFit="1" customWidth="1"/>
    <col min="10" max="10" width="11.85546875" style="42" bestFit="1" customWidth="1"/>
    <col min="11" max="11" width="10" style="42" bestFit="1" customWidth="1"/>
    <col min="12" max="12" width="6" style="42" bestFit="1" customWidth="1"/>
    <col min="13" max="16384" width="9.140625" style="41"/>
  </cols>
  <sheetData>
    <row r="1" spans="1:12" x14ac:dyDescent="0.25">
      <c r="A1" s="41" t="s">
        <v>0</v>
      </c>
      <c r="C1" s="43" t="s">
        <v>35</v>
      </c>
      <c r="D1" s="54"/>
      <c r="E1" s="54"/>
      <c r="F1" s="41" t="s">
        <v>36</v>
      </c>
      <c r="G1" s="41" t="s">
        <v>37</v>
      </c>
      <c r="H1" s="43" t="s">
        <v>38</v>
      </c>
      <c r="I1" s="43"/>
      <c r="J1" s="43"/>
      <c r="K1" s="43"/>
      <c r="L1" s="41"/>
    </row>
    <row r="2" spans="1:12" x14ac:dyDescent="0.25">
      <c r="A2" s="44" t="s">
        <v>39</v>
      </c>
      <c r="F2" s="41"/>
      <c r="G2" s="41" t="s">
        <v>40</v>
      </c>
      <c r="H2" s="43" t="s">
        <v>41</v>
      </c>
      <c r="I2" s="43"/>
      <c r="J2" s="43"/>
      <c r="K2" s="43"/>
      <c r="L2" s="41"/>
    </row>
    <row r="3" spans="1:12" x14ac:dyDescent="0.25">
      <c r="A3" s="45" t="s">
        <v>42</v>
      </c>
      <c r="D3" s="46"/>
      <c r="E3" s="56" t="s">
        <v>43</v>
      </c>
      <c r="F3" s="41"/>
      <c r="G3" s="41" t="s">
        <v>44</v>
      </c>
      <c r="H3" s="57">
        <v>1</v>
      </c>
      <c r="I3" s="57">
        <v>9</v>
      </c>
      <c r="J3" s="58">
        <v>2023</v>
      </c>
      <c r="K3" s="47"/>
      <c r="L3" s="41"/>
    </row>
    <row r="4" spans="1:12" ht="12.75" thickBot="1" x14ac:dyDescent="0.3">
      <c r="D4" s="45"/>
      <c r="F4" s="41"/>
      <c r="G4" s="41"/>
      <c r="H4" s="59" t="s">
        <v>45</v>
      </c>
      <c r="I4" s="59" t="s">
        <v>46</v>
      </c>
      <c r="J4" s="59" t="s">
        <v>47</v>
      </c>
      <c r="K4" s="41"/>
      <c r="L4" s="41"/>
    </row>
    <row r="5" spans="1:12" s="107" customFormat="1" ht="24.75" thickBot="1" x14ac:dyDescent="0.3">
      <c r="A5" s="48" t="s">
        <v>48</v>
      </c>
      <c r="B5" s="49" t="s">
        <v>49</v>
      </c>
      <c r="C5" s="50" t="s">
        <v>2</v>
      </c>
      <c r="D5" s="50" t="s">
        <v>50</v>
      </c>
      <c r="E5" s="50" t="s">
        <v>51</v>
      </c>
      <c r="F5" s="50" t="s">
        <v>52</v>
      </c>
      <c r="G5" s="50" t="s">
        <v>8</v>
      </c>
      <c r="H5" s="50" t="s">
        <v>9</v>
      </c>
      <c r="I5" s="50" t="s">
        <v>7</v>
      </c>
      <c r="J5" s="50" t="s">
        <v>6</v>
      </c>
      <c r="K5" s="51" t="s">
        <v>53</v>
      </c>
      <c r="L5" s="51" t="s">
        <v>5</v>
      </c>
    </row>
    <row r="6" spans="1:12" x14ac:dyDescent="0.25">
      <c r="A6" s="60">
        <v>1</v>
      </c>
      <c r="B6" s="61">
        <v>1</v>
      </c>
      <c r="C6" s="62" t="s">
        <v>10</v>
      </c>
      <c r="D6" s="108" t="s">
        <v>11</v>
      </c>
      <c r="E6" s="64"/>
      <c r="F6" s="91"/>
      <c r="G6" s="91"/>
      <c r="H6" s="91"/>
      <c r="I6" s="91"/>
      <c r="J6" s="91"/>
      <c r="K6" s="91"/>
      <c r="L6" s="92"/>
    </row>
    <row r="7" spans="1:12" x14ac:dyDescent="0.25">
      <c r="A7" s="60"/>
      <c r="B7" s="61"/>
      <c r="C7" s="65"/>
      <c r="D7" s="66" t="s">
        <v>11</v>
      </c>
      <c r="E7" s="66"/>
      <c r="F7" s="93"/>
      <c r="G7" s="93"/>
      <c r="H7" s="93"/>
      <c r="I7" s="93"/>
      <c r="J7" s="93"/>
      <c r="K7" s="93"/>
      <c r="L7" s="94"/>
    </row>
    <row r="8" spans="1:12" x14ac:dyDescent="0.25">
      <c r="A8" s="60"/>
      <c r="B8" s="61"/>
      <c r="C8" s="65"/>
      <c r="D8" s="52" t="s">
        <v>12</v>
      </c>
      <c r="E8" s="66"/>
      <c r="F8" s="93"/>
      <c r="G8" s="93"/>
      <c r="H8" s="93"/>
      <c r="I8" s="93"/>
      <c r="J8" s="93"/>
      <c r="K8" s="93"/>
      <c r="L8" s="94"/>
    </row>
    <row r="9" spans="1:12" x14ac:dyDescent="0.25">
      <c r="A9" s="60"/>
      <c r="B9" s="61"/>
      <c r="C9" s="65"/>
      <c r="D9" s="52" t="s">
        <v>23</v>
      </c>
      <c r="E9" s="66"/>
      <c r="F9" s="93"/>
      <c r="G9" s="93"/>
      <c r="H9" s="93"/>
      <c r="I9" s="93"/>
      <c r="J9" s="93"/>
      <c r="K9" s="93"/>
      <c r="L9" s="94"/>
    </row>
    <row r="10" spans="1:12" x14ac:dyDescent="0.25">
      <c r="A10" s="60"/>
      <c r="B10" s="61"/>
      <c r="C10" s="65"/>
      <c r="D10" s="52" t="s">
        <v>20</v>
      </c>
      <c r="E10" s="66"/>
      <c r="F10" s="93"/>
      <c r="G10" s="93"/>
      <c r="H10" s="93"/>
      <c r="I10" s="93"/>
      <c r="J10" s="93"/>
      <c r="K10" s="95"/>
      <c r="L10" s="94"/>
    </row>
    <row r="11" spans="1:12" x14ac:dyDescent="0.25">
      <c r="A11" s="68"/>
      <c r="B11" s="69"/>
      <c r="C11" s="65"/>
      <c r="D11" s="70" t="s">
        <v>54</v>
      </c>
      <c r="E11" s="67"/>
      <c r="F11" s="96">
        <f>SUM(F6:F10)</f>
        <v>0</v>
      </c>
      <c r="G11" s="96">
        <f>SUM(G6:G10)</f>
        <v>0</v>
      </c>
      <c r="H11" s="96">
        <f>SUM(H6:H10)</f>
        <v>0</v>
      </c>
      <c r="I11" s="96">
        <f>SUM(I6:I10)</f>
        <v>0</v>
      </c>
      <c r="J11" s="96">
        <f>SUM(J6:J10)</f>
        <v>0</v>
      </c>
      <c r="K11" s="96"/>
      <c r="L11" s="96">
        <f>SUM(L6:L10)</f>
        <v>0</v>
      </c>
    </row>
    <row r="12" spans="1:12" x14ac:dyDescent="0.25">
      <c r="A12" s="71">
        <f>A6</f>
        <v>1</v>
      </c>
      <c r="B12" s="72">
        <f>B6</f>
        <v>1</v>
      </c>
      <c r="C12" s="65" t="s">
        <v>14</v>
      </c>
      <c r="D12" s="52" t="s">
        <v>15</v>
      </c>
      <c r="E12" s="64" t="s">
        <v>29</v>
      </c>
      <c r="F12" s="91">
        <v>60</v>
      </c>
      <c r="G12" s="91">
        <v>0.7</v>
      </c>
      <c r="H12" s="91">
        <v>6</v>
      </c>
      <c r="I12" s="97">
        <v>7</v>
      </c>
      <c r="J12" s="91">
        <v>85</v>
      </c>
      <c r="K12" s="98">
        <v>2</v>
      </c>
      <c r="L12" s="99">
        <v>5.76</v>
      </c>
    </row>
    <row r="13" spans="1:12" x14ac:dyDescent="0.25">
      <c r="A13" s="60"/>
      <c r="B13" s="61"/>
      <c r="C13" s="65"/>
      <c r="D13" s="52" t="s">
        <v>16</v>
      </c>
      <c r="E13" s="66" t="s">
        <v>30</v>
      </c>
      <c r="F13" s="93">
        <v>250</v>
      </c>
      <c r="G13" s="93">
        <v>2</v>
      </c>
      <c r="H13" s="93">
        <v>4</v>
      </c>
      <c r="I13" s="100">
        <v>14</v>
      </c>
      <c r="J13" s="93">
        <v>99</v>
      </c>
      <c r="K13" s="95">
        <v>45</v>
      </c>
      <c r="L13" s="99">
        <v>5.85</v>
      </c>
    </row>
    <row r="14" spans="1:12" x14ac:dyDescent="0.25">
      <c r="A14" s="60"/>
      <c r="B14" s="61"/>
      <c r="C14" s="65"/>
      <c r="D14" s="52" t="s">
        <v>17</v>
      </c>
      <c r="E14" s="66" t="s">
        <v>31</v>
      </c>
      <c r="F14" s="93">
        <v>80</v>
      </c>
      <c r="G14" s="93">
        <v>12.5</v>
      </c>
      <c r="H14" s="93">
        <v>14.2</v>
      </c>
      <c r="I14" s="100">
        <v>8.6</v>
      </c>
      <c r="J14" s="93">
        <v>212.7</v>
      </c>
      <c r="K14" s="95">
        <v>209</v>
      </c>
      <c r="L14" s="99">
        <v>31.98</v>
      </c>
    </row>
    <row r="15" spans="1:12" x14ac:dyDescent="0.25">
      <c r="A15" s="60"/>
      <c r="B15" s="61"/>
      <c r="C15" s="65"/>
      <c r="D15" s="52" t="s">
        <v>18</v>
      </c>
      <c r="E15" s="66" t="s">
        <v>32</v>
      </c>
      <c r="F15" s="93">
        <v>150</v>
      </c>
      <c r="G15" s="93">
        <v>6</v>
      </c>
      <c r="H15" s="93">
        <v>5</v>
      </c>
      <c r="I15" s="100">
        <v>35</v>
      </c>
      <c r="J15" s="93">
        <v>211</v>
      </c>
      <c r="K15" s="95">
        <v>222</v>
      </c>
      <c r="L15" s="99">
        <v>10.46</v>
      </c>
    </row>
    <row r="16" spans="1:12" x14ac:dyDescent="0.25">
      <c r="A16" s="60"/>
      <c r="B16" s="61"/>
      <c r="C16" s="65"/>
      <c r="D16" s="52" t="s">
        <v>18</v>
      </c>
      <c r="E16" s="66" t="s">
        <v>90</v>
      </c>
      <c r="F16" s="93">
        <v>20</v>
      </c>
      <c r="G16" s="93">
        <v>2</v>
      </c>
      <c r="H16" s="93">
        <v>1</v>
      </c>
      <c r="I16" s="100">
        <v>1</v>
      </c>
      <c r="J16" s="93">
        <v>1</v>
      </c>
      <c r="K16" s="95">
        <v>463</v>
      </c>
      <c r="L16" s="99">
        <v>7.91</v>
      </c>
    </row>
    <row r="17" spans="1:12" x14ac:dyDescent="0.25">
      <c r="A17" s="60"/>
      <c r="B17" s="61"/>
      <c r="C17" s="65"/>
      <c r="D17" s="52" t="s">
        <v>57</v>
      </c>
      <c r="E17" s="66" t="s">
        <v>34</v>
      </c>
      <c r="F17" s="93">
        <v>200</v>
      </c>
      <c r="G17" s="93">
        <v>1</v>
      </c>
      <c r="H17" s="93">
        <v>0</v>
      </c>
      <c r="I17" s="100">
        <v>28</v>
      </c>
      <c r="J17" s="93">
        <v>114</v>
      </c>
      <c r="K17" s="95">
        <v>283</v>
      </c>
      <c r="L17" s="99">
        <v>1.5</v>
      </c>
    </row>
    <row r="18" spans="1:12" x14ac:dyDescent="0.25">
      <c r="A18" s="60"/>
      <c r="B18" s="61"/>
      <c r="C18" s="65"/>
      <c r="D18" s="52" t="s">
        <v>21</v>
      </c>
      <c r="E18" s="66" t="s">
        <v>28</v>
      </c>
      <c r="F18" s="93">
        <v>30</v>
      </c>
      <c r="G18" s="93">
        <v>2</v>
      </c>
      <c r="H18" s="93">
        <v>0.4</v>
      </c>
      <c r="I18" s="100">
        <v>9.9</v>
      </c>
      <c r="J18" s="93">
        <v>52</v>
      </c>
      <c r="K18" s="95">
        <v>114</v>
      </c>
      <c r="L18" s="99">
        <v>1.95</v>
      </c>
    </row>
    <row r="19" spans="1:12" x14ac:dyDescent="0.25">
      <c r="A19" s="60"/>
      <c r="B19" s="61"/>
      <c r="C19" s="65"/>
      <c r="D19" s="52" t="s">
        <v>24</v>
      </c>
      <c r="E19" s="66" t="s">
        <v>27</v>
      </c>
      <c r="F19" s="93">
        <v>20</v>
      </c>
      <c r="G19" s="93">
        <v>1.5</v>
      </c>
      <c r="H19" s="93">
        <v>0.1</v>
      </c>
      <c r="I19" s="100">
        <v>9.9</v>
      </c>
      <c r="J19" s="93">
        <v>47</v>
      </c>
      <c r="K19" s="95">
        <v>115</v>
      </c>
      <c r="L19" s="99">
        <v>1.38</v>
      </c>
    </row>
    <row r="20" spans="1:12" x14ac:dyDescent="0.25">
      <c r="A20" s="60"/>
      <c r="B20" s="61"/>
      <c r="C20" s="65"/>
      <c r="D20" s="56"/>
      <c r="E20" s="56"/>
      <c r="F20" s="101"/>
      <c r="G20" s="101"/>
      <c r="H20" s="101"/>
      <c r="I20" s="101"/>
      <c r="J20" s="101"/>
      <c r="K20" s="101"/>
      <c r="L20" s="101"/>
    </row>
    <row r="21" spans="1:12" ht="12.75" thickBot="1" x14ac:dyDescent="0.3">
      <c r="A21" s="60"/>
      <c r="B21" s="61"/>
      <c r="C21" s="73"/>
      <c r="D21" s="74" t="s">
        <v>54</v>
      </c>
      <c r="E21" s="72"/>
      <c r="F21" s="102">
        <f>SUM(F12:F20)</f>
        <v>810</v>
      </c>
      <c r="G21" s="102">
        <f>SUM(G12:G20)</f>
        <v>27.7</v>
      </c>
      <c r="H21" s="102">
        <f>SUM(H12:H20)</f>
        <v>30.7</v>
      </c>
      <c r="I21" s="102">
        <f>SUM(I12:I20)</f>
        <v>113.4</v>
      </c>
      <c r="J21" s="102">
        <f>SUM(J12:J20)</f>
        <v>821.7</v>
      </c>
      <c r="K21" s="102"/>
      <c r="L21" s="102">
        <f t="shared" ref="L21" si="0">SUM(L12:L20)</f>
        <v>66.790000000000006</v>
      </c>
    </row>
    <row r="22" spans="1:12" ht="12.75" thickBot="1" x14ac:dyDescent="0.3">
      <c r="A22" s="75">
        <f>A6</f>
        <v>1</v>
      </c>
      <c r="B22" s="76">
        <f>B6</f>
        <v>1</v>
      </c>
      <c r="C22" s="77" t="s">
        <v>58</v>
      </c>
      <c r="D22" s="78"/>
      <c r="E22" s="76"/>
      <c r="F22" s="103">
        <f>F11+F21</f>
        <v>810</v>
      </c>
      <c r="G22" s="103">
        <f>G11+G21</f>
        <v>27.7</v>
      </c>
      <c r="H22" s="103">
        <f>H11+H21</f>
        <v>30.7</v>
      </c>
      <c r="I22" s="103">
        <f>I11+I21</f>
        <v>113.4</v>
      </c>
      <c r="J22" s="103">
        <f>J11+J21</f>
        <v>821.7</v>
      </c>
      <c r="K22" s="103"/>
      <c r="L22" s="104">
        <f t="shared" ref="L22" si="1">L11+L21</f>
        <v>66.790000000000006</v>
      </c>
    </row>
    <row r="23" spans="1:12" x14ac:dyDescent="0.25">
      <c r="A23" s="80">
        <v>1</v>
      </c>
      <c r="B23" s="61">
        <v>2</v>
      </c>
      <c r="C23" s="62" t="s">
        <v>10</v>
      </c>
      <c r="D23" s="108" t="s">
        <v>11</v>
      </c>
      <c r="E23" s="64"/>
      <c r="F23" s="91"/>
      <c r="G23" s="91"/>
      <c r="H23" s="91"/>
      <c r="I23" s="91"/>
      <c r="J23" s="91"/>
      <c r="K23" s="98"/>
      <c r="L23" s="92"/>
    </row>
    <row r="24" spans="1:12" x14ac:dyDescent="0.25">
      <c r="A24" s="80"/>
      <c r="B24" s="61"/>
      <c r="C24" s="65"/>
      <c r="D24" s="66" t="s">
        <v>11</v>
      </c>
      <c r="E24" s="66"/>
      <c r="F24" s="93"/>
      <c r="G24" s="93"/>
      <c r="H24" s="93"/>
      <c r="I24" s="93"/>
      <c r="J24" s="93"/>
      <c r="K24" s="95"/>
      <c r="L24" s="94"/>
    </row>
    <row r="25" spans="1:12" x14ac:dyDescent="0.25">
      <c r="A25" s="80"/>
      <c r="B25" s="61"/>
      <c r="C25" s="65"/>
      <c r="D25" s="52" t="s">
        <v>12</v>
      </c>
      <c r="E25" s="66"/>
      <c r="F25" s="93"/>
      <c r="G25" s="93"/>
      <c r="H25" s="93"/>
      <c r="I25" s="93"/>
      <c r="J25" s="93"/>
      <c r="K25" s="95"/>
      <c r="L25" s="94"/>
    </row>
    <row r="26" spans="1:12" x14ac:dyDescent="0.25">
      <c r="A26" s="80"/>
      <c r="B26" s="61"/>
      <c r="C26" s="65"/>
      <c r="D26" s="52" t="s">
        <v>23</v>
      </c>
      <c r="E26" s="66"/>
      <c r="F26" s="93"/>
      <c r="G26" s="93"/>
      <c r="H26" s="93"/>
      <c r="I26" s="93"/>
      <c r="J26" s="93"/>
      <c r="K26" s="95"/>
      <c r="L26" s="94"/>
    </row>
    <row r="27" spans="1:12" x14ac:dyDescent="0.25">
      <c r="A27" s="80"/>
      <c r="B27" s="61"/>
      <c r="C27" s="65"/>
      <c r="D27" s="52" t="s">
        <v>20</v>
      </c>
      <c r="E27" s="56"/>
      <c r="F27" s="101"/>
      <c r="G27" s="93"/>
      <c r="H27" s="93"/>
      <c r="I27" s="101"/>
      <c r="J27" s="93"/>
      <c r="K27" s="101"/>
      <c r="L27" s="101"/>
    </row>
    <row r="28" spans="1:12" x14ac:dyDescent="0.25">
      <c r="A28" s="63"/>
      <c r="B28" s="69"/>
      <c r="C28" s="65"/>
      <c r="D28" s="70" t="s">
        <v>54</v>
      </c>
      <c r="E28" s="67"/>
      <c r="F28" s="96">
        <f>SUM(F23:F27)</f>
        <v>0</v>
      </c>
      <c r="G28" s="96">
        <f>SUM(G23:G27)</f>
        <v>0</v>
      </c>
      <c r="H28" s="96">
        <f>SUM(H23:H27)</f>
        <v>0</v>
      </c>
      <c r="I28" s="96">
        <f>SUM(I23:I27)</f>
        <v>0</v>
      </c>
      <c r="J28" s="96">
        <f>SUM(J23:J27)</f>
        <v>0</v>
      </c>
      <c r="K28" s="96"/>
      <c r="L28" s="96">
        <f>SUM(L23:L27)</f>
        <v>0</v>
      </c>
    </row>
    <row r="29" spans="1:12" x14ac:dyDescent="0.25">
      <c r="A29" s="72">
        <f>A23</f>
        <v>1</v>
      </c>
      <c r="B29" s="72">
        <f>B23</f>
        <v>2</v>
      </c>
      <c r="C29" s="65" t="s">
        <v>14</v>
      </c>
      <c r="D29" s="52" t="s">
        <v>15</v>
      </c>
      <c r="E29" s="64" t="s">
        <v>55</v>
      </c>
      <c r="F29" s="91">
        <v>60</v>
      </c>
      <c r="G29" s="91">
        <v>0.5</v>
      </c>
      <c r="H29" s="91">
        <v>3</v>
      </c>
      <c r="I29" s="97">
        <v>6</v>
      </c>
      <c r="J29" s="91">
        <v>45</v>
      </c>
      <c r="K29" s="98">
        <v>23</v>
      </c>
      <c r="L29" s="99">
        <v>3.1</v>
      </c>
    </row>
    <row r="30" spans="1:12" x14ac:dyDescent="0.25">
      <c r="A30" s="80"/>
      <c r="B30" s="61"/>
      <c r="C30" s="65"/>
      <c r="D30" s="52" t="s">
        <v>16</v>
      </c>
      <c r="E30" s="66" t="s">
        <v>91</v>
      </c>
      <c r="F30" s="93">
        <v>250</v>
      </c>
      <c r="G30" s="93">
        <v>2.5</v>
      </c>
      <c r="H30" s="93">
        <v>3</v>
      </c>
      <c r="I30" s="100">
        <v>22</v>
      </c>
      <c r="J30" s="93">
        <v>124</v>
      </c>
      <c r="K30" s="95">
        <v>47</v>
      </c>
      <c r="L30" s="99">
        <v>6.31</v>
      </c>
    </row>
    <row r="31" spans="1:12" x14ac:dyDescent="0.25">
      <c r="A31" s="80"/>
      <c r="B31" s="61"/>
      <c r="C31" s="65"/>
      <c r="D31" s="52" t="s">
        <v>17</v>
      </c>
      <c r="E31" s="66" t="s">
        <v>64</v>
      </c>
      <c r="F31" s="93">
        <v>120</v>
      </c>
      <c r="G31" s="93">
        <v>12</v>
      </c>
      <c r="H31" s="93">
        <v>13</v>
      </c>
      <c r="I31" s="100">
        <v>10</v>
      </c>
      <c r="J31" s="93">
        <v>202</v>
      </c>
      <c r="K31" s="95">
        <v>189</v>
      </c>
      <c r="L31" s="99">
        <v>54.32</v>
      </c>
    </row>
    <row r="32" spans="1:12" x14ac:dyDescent="0.25">
      <c r="A32" s="80"/>
      <c r="B32" s="61"/>
      <c r="C32" s="65"/>
      <c r="D32" s="52" t="s">
        <v>18</v>
      </c>
      <c r="E32" s="66" t="s">
        <v>65</v>
      </c>
      <c r="F32" s="93">
        <v>150</v>
      </c>
      <c r="G32" s="93">
        <v>8.6999999999999993</v>
      </c>
      <c r="H32" s="93">
        <v>5</v>
      </c>
      <c r="I32" s="100">
        <v>45</v>
      </c>
      <c r="J32" s="93">
        <v>264</v>
      </c>
      <c r="K32" s="95">
        <v>219</v>
      </c>
      <c r="L32" s="99">
        <v>12</v>
      </c>
    </row>
    <row r="33" spans="1:12" x14ac:dyDescent="0.25">
      <c r="A33" s="80"/>
      <c r="B33" s="61"/>
      <c r="C33" s="65"/>
      <c r="D33" s="52" t="s">
        <v>57</v>
      </c>
      <c r="E33" s="66" t="s">
        <v>66</v>
      </c>
      <c r="F33" s="93">
        <v>200</v>
      </c>
      <c r="G33" s="93">
        <v>0.5</v>
      </c>
      <c r="H33" s="93">
        <v>0</v>
      </c>
      <c r="I33" s="100">
        <v>23</v>
      </c>
      <c r="J33" s="93">
        <v>96</v>
      </c>
      <c r="K33" s="95">
        <v>282</v>
      </c>
      <c r="L33" s="99">
        <v>6.31</v>
      </c>
    </row>
    <row r="34" spans="1:12" x14ac:dyDescent="0.25">
      <c r="A34" s="80"/>
      <c r="B34" s="61"/>
      <c r="C34" s="65"/>
      <c r="D34" s="52" t="s">
        <v>21</v>
      </c>
      <c r="E34" s="66" t="s">
        <v>28</v>
      </c>
      <c r="F34" s="93">
        <v>30</v>
      </c>
      <c r="G34" s="93">
        <v>2</v>
      </c>
      <c r="H34" s="93">
        <v>0.4</v>
      </c>
      <c r="I34" s="100">
        <v>9.9</v>
      </c>
      <c r="J34" s="93">
        <v>52</v>
      </c>
      <c r="K34" s="95">
        <v>114</v>
      </c>
      <c r="L34" s="99">
        <v>1.95</v>
      </c>
    </row>
    <row r="35" spans="1:12" x14ac:dyDescent="0.25">
      <c r="A35" s="80"/>
      <c r="B35" s="61"/>
      <c r="C35" s="65"/>
      <c r="D35" s="52" t="s">
        <v>24</v>
      </c>
      <c r="E35" s="66" t="s">
        <v>27</v>
      </c>
      <c r="F35" s="93">
        <v>20</v>
      </c>
      <c r="G35" s="93">
        <v>1.5</v>
      </c>
      <c r="H35" s="93">
        <v>0.1</v>
      </c>
      <c r="I35" s="100">
        <v>9.9</v>
      </c>
      <c r="J35" s="93">
        <v>47</v>
      </c>
      <c r="K35" s="95">
        <v>115</v>
      </c>
      <c r="L35" s="99">
        <v>1.38</v>
      </c>
    </row>
    <row r="36" spans="1:12" x14ac:dyDescent="0.25">
      <c r="A36" s="80"/>
      <c r="B36" s="61"/>
      <c r="C36" s="65"/>
      <c r="D36" s="56"/>
      <c r="E36" s="56"/>
      <c r="F36" s="101"/>
      <c r="G36" s="101"/>
      <c r="H36" s="101"/>
      <c r="I36" s="101"/>
      <c r="J36" s="101"/>
      <c r="K36" s="101"/>
      <c r="L36" s="101"/>
    </row>
    <row r="37" spans="1:12" ht="12.75" thickBot="1" x14ac:dyDescent="0.3">
      <c r="A37" s="80"/>
      <c r="B37" s="61"/>
      <c r="C37" s="73"/>
      <c r="D37" s="74" t="s">
        <v>54</v>
      </c>
      <c r="E37" s="72"/>
      <c r="F37" s="102">
        <f>SUM(F29:F36)</f>
        <v>830</v>
      </c>
      <c r="G37" s="102">
        <f>SUM(G29:G36)</f>
        <v>27.7</v>
      </c>
      <c r="H37" s="102">
        <f>SUM(H29:H36)</f>
        <v>24.5</v>
      </c>
      <c r="I37" s="102">
        <f>SUM(I29:I36)</f>
        <v>125.80000000000001</v>
      </c>
      <c r="J37" s="102">
        <f>SUM(J29:J36)</f>
        <v>830</v>
      </c>
      <c r="K37" s="102"/>
      <c r="L37" s="102">
        <f>SUM(L29:L36)</f>
        <v>85.37</v>
      </c>
    </row>
    <row r="38" spans="1:12" ht="12.75" thickBot="1" x14ac:dyDescent="0.3">
      <c r="A38" s="75">
        <f>A23</f>
        <v>1</v>
      </c>
      <c r="B38" s="79">
        <f>B23</f>
        <v>2</v>
      </c>
      <c r="C38" s="81" t="s">
        <v>58</v>
      </c>
      <c r="D38" s="78"/>
      <c r="E38" s="76"/>
      <c r="F38" s="103">
        <f>F28+F37</f>
        <v>830</v>
      </c>
      <c r="G38" s="103">
        <f>G28+G37</f>
        <v>27.7</v>
      </c>
      <c r="H38" s="103">
        <f>H28+H37</f>
        <v>24.5</v>
      </c>
      <c r="I38" s="103">
        <f>I28+I37</f>
        <v>125.80000000000001</v>
      </c>
      <c r="J38" s="103">
        <f>J28+J37</f>
        <v>830</v>
      </c>
      <c r="K38" s="103"/>
      <c r="L38" s="104">
        <f>L28+L37</f>
        <v>85.37</v>
      </c>
    </row>
    <row r="39" spans="1:12" x14ac:dyDescent="0.25">
      <c r="A39" s="82">
        <v>1</v>
      </c>
      <c r="B39" s="83">
        <v>3</v>
      </c>
      <c r="C39" s="62" t="s">
        <v>10</v>
      </c>
      <c r="D39" s="108" t="s">
        <v>11</v>
      </c>
      <c r="E39" s="64"/>
      <c r="F39" s="91"/>
      <c r="G39" s="91"/>
      <c r="H39" s="91"/>
      <c r="I39" s="91"/>
      <c r="J39" s="91"/>
      <c r="K39" s="98"/>
      <c r="L39" s="92"/>
    </row>
    <row r="40" spans="1:12" x14ac:dyDescent="0.25">
      <c r="A40" s="60"/>
      <c r="B40" s="61"/>
      <c r="C40" s="65"/>
      <c r="D40" s="66" t="s">
        <v>11</v>
      </c>
      <c r="E40" s="66"/>
      <c r="F40" s="93"/>
      <c r="G40" s="93"/>
      <c r="H40" s="93"/>
      <c r="I40" s="93"/>
      <c r="J40" s="93"/>
      <c r="K40" s="95"/>
      <c r="L40" s="94"/>
    </row>
    <row r="41" spans="1:12" x14ac:dyDescent="0.25">
      <c r="A41" s="60"/>
      <c r="B41" s="61"/>
      <c r="C41" s="65"/>
      <c r="D41" s="52" t="s">
        <v>12</v>
      </c>
      <c r="E41" s="66"/>
      <c r="F41" s="93"/>
      <c r="G41" s="93"/>
      <c r="H41" s="93"/>
      <c r="I41" s="93"/>
      <c r="J41" s="93"/>
      <c r="K41" s="95"/>
      <c r="L41" s="94"/>
    </row>
    <row r="42" spans="1:12" x14ac:dyDescent="0.25">
      <c r="A42" s="60"/>
      <c r="B42" s="61"/>
      <c r="C42" s="65"/>
      <c r="D42" s="52" t="s">
        <v>23</v>
      </c>
      <c r="E42" s="66"/>
      <c r="F42" s="93"/>
      <c r="G42" s="93"/>
      <c r="H42" s="93"/>
      <c r="I42" s="93"/>
      <c r="J42" s="93"/>
      <c r="K42" s="95"/>
      <c r="L42" s="94"/>
    </row>
    <row r="43" spans="1:12" x14ac:dyDescent="0.25">
      <c r="A43" s="60"/>
      <c r="B43" s="61"/>
      <c r="C43" s="65"/>
      <c r="D43" s="52" t="s">
        <v>20</v>
      </c>
      <c r="E43" s="66"/>
      <c r="F43" s="93"/>
      <c r="G43" s="93"/>
      <c r="H43" s="101"/>
      <c r="I43" s="101"/>
      <c r="J43" s="94"/>
      <c r="K43" s="101"/>
      <c r="L43" s="101"/>
    </row>
    <row r="44" spans="1:12" x14ac:dyDescent="0.25">
      <c r="A44" s="68"/>
      <c r="B44" s="69"/>
      <c r="C44" s="65"/>
      <c r="D44" s="70" t="s">
        <v>54</v>
      </c>
      <c r="E44" s="67"/>
      <c r="F44" s="96">
        <f>SUM(F39:F43)</f>
        <v>0</v>
      </c>
      <c r="G44" s="96">
        <f>SUM(G39:G43)</f>
        <v>0</v>
      </c>
      <c r="H44" s="96">
        <f>SUM(H39:H43)</f>
        <v>0</v>
      </c>
      <c r="I44" s="96">
        <f>SUM(I39:I43)</f>
        <v>0</v>
      </c>
      <c r="J44" s="96">
        <f>SUM(J39:J43)</f>
        <v>0</v>
      </c>
      <c r="K44" s="96"/>
      <c r="L44" s="96">
        <f>SUM(L39:L43)</f>
        <v>0</v>
      </c>
    </row>
    <row r="45" spans="1:12" x14ac:dyDescent="0.25">
      <c r="A45" s="71">
        <f>A39</f>
        <v>1</v>
      </c>
      <c r="B45" s="72">
        <f>B39</f>
        <v>3</v>
      </c>
      <c r="C45" s="65" t="s">
        <v>14</v>
      </c>
      <c r="D45" s="52" t="s">
        <v>15</v>
      </c>
      <c r="E45" s="64" t="s">
        <v>60</v>
      </c>
      <c r="F45" s="91">
        <v>60</v>
      </c>
      <c r="G45" s="91">
        <v>0</v>
      </c>
      <c r="H45" s="91">
        <v>0</v>
      </c>
      <c r="I45" s="97">
        <v>5</v>
      </c>
      <c r="J45" s="91">
        <v>49</v>
      </c>
      <c r="K45" s="98">
        <v>9</v>
      </c>
      <c r="L45" s="99">
        <v>4.47</v>
      </c>
    </row>
    <row r="46" spans="1:12" x14ac:dyDescent="0.25">
      <c r="A46" s="60"/>
      <c r="B46" s="61"/>
      <c r="C46" s="65"/>
      <c r="D46" s="52" t="s">
        <v>16</v>
      </c>
      <c r="E46" s="66" t="s">
        <v>68</v>
      </c>
      <c r="F46" s="93">
        <v>250</v>
      </c>
      <c r="G46" s="93">
        <v>2</v>
      </c>
      <c r="H46" s="93">
        <v>7</v>
      </c>
      <c r="I46" s="100">
        <v>11</v>
      </c>
      <c r="J46" s="93">
        <v>111</v>
      </c>
      <c r="K46" s="95">
        <v>37</v>
      </c>
      <c r="L46" s="99">
        <v>12.25</v>
      </c>
    </row>
    <row r="47" spans="1:12" x14ac:dyDescent="0.25">
      <c r="A47" s="60"/>
      <c r="B47" s="61"/>
      <c r="C47" s="65"/>
      <c r="D47" s="52" t="s">
        <v>17</v>
      </c>
      <c r="E47" s="66" t="s">
        <v>69</v>
      </c>
      <c r="F47" s="93">
        <v>140</v>
      </c>
      <c r="G47" s="93">
        <v>9</v>
      </c>
      <c r="H47" s="93">
        <v>2</v>
      </c>
      <c r="I47" s="100">
        <v>6</v>
      </c>
      <c r="J47" s="93">
        <v>160</v>
      </c>
      <c r="K47" s="95">
        <v>172</v>
      </c>
      <c r="L47" s="99">
        <v>26.88</v>
      </c>
    </row>
    <row r="48" spans="1:12" x14ac:dyDescent="0.25">
      <c r="A48" s="60"/>
      <c r="B48" s="61"/>
      <c r="C48" s="65"/>
      <c r="D48" s="52" t="s">
        <v>18</v>
      </c>
      <c r="E48" s="66" t="s">
        <v>59</v>
      </c>
      <c r="F48" s="93">
        <v>150</v>
      </c>
      <c r="G48" s="93">
        <v>3.2</v>
      </c>
      <c r="H48" s="93">
        <v>6.1</v>
      </c>
      <c r="I48" s="100">
        <v>23.3</v>
      </c>
      <c r="J48" s="93">
        <v>160.5</v>
      </c>
      <c r="K48" s="95">
        <v>241</v>
      </c>
      <c r="L48" s="99">
        <v>13.57</v>
      </c>
    </row>
    <row r="49" spans="1:12" x14ac:dyDescent="0.25">
      <c r="A49" s="60"/>
      <c r="B49" s="61"/>
      <c r="C49" s="65"/>
      <c r="D49" s="52" t="s">
        <v>57</v>
      </c>
      <c r="E49" s="66" t="s">
        <v>70</v>
      </c>
      <c r="F49" s="93">
        <v>200</v>
      </c>
      <c r="G49" s="93">
        <v>0</v>
      </c>
      <c r="H49" s="93">
        <v>0</v>
      </c>
      <c r="I49" s="100">
        <v>31</v>
      </c>
      <c r="J49" s="93">
        <v>124</v>
      </c>
      <c r="K49" s="95">
        <v>277</v>
      </c>
      <c r="L49" s="99">
        <v>5.03</v>
      </c>
    </row>
    <row r="50" spans="1:12" x14ac:dyDescent="0.25">
      <c r="A50" s="60"/>
      <c r="B50" s="61"/>
      <c r="C50" s="65"/>
      <c r="D50" s="52" t="s">
        <v>21</v>
      </c>
      <c r="E50" s="66" t="s">
        <v>28</v>
      </c>
      <c r="F50" s="93">
        <v>30</v>
      </c>
      <c r="G50" s="93">
        <v>2</v>
      </c>
      <c r="H50" s="93">
        <v>0.4</v>
      </c>
      <c r="I50" s="100">
        <v>9.9</v>
      </c>
      <c r="J50" s="93">
        <v>52</v>
      </c>
      <c r="K50" s="95">
        <v>115</v>
      </c>
      <c r="L50" s="99">
        <v>1.95</v>
      </c>
    </row>
    <row r="51" spans="1:12" x14ac:dyDescent="0.25">
      <c r="A51" s="60"/>
      <c r="B51" s="61"/>
      <c r="C51" s="65"/>
      <c r="D51" s="52" t="s">
        <v>24</v>
      </c>
      <c r="E51" s="66" t="s">
        <v>27</v>
      </c>
      <c r="F51" s="93">
        <v>20</v>
      </c>
      <c r="G51" s="93">
        <v>1.5</v>
      </c>
      <c r="H51" s="93">
        <v>0.1</v>
      </c>
      <c r="I51" s="100">
        <v>9.9</v>
      </c>
      <c r="J51" s="93">
        <v>47</v>
      </c>
      <c r="K51" s="95">
        <v>114</v>
      </c>
      <c r="L51" s="99">
        <v>1.38</v>
      </c>
    </row>
    <row r="52" spans="1:12" x14ac:dyDescent="0.25">
      <c r="A52" s="60"/>
      <c r="B52" s="61"/>
      <c r="C52" s="65"/>
      <c r="D52" s="52" t="s">
        <v>20</v>
      </c>
      <c r="E52" s="53" t="s">
        <v>92</v>
      </c>
      <c r="F52" s="105">
        <v>120</v>
      </c>
      <c r="G52" s="101">
        <v>0</v>
      </c>
      <c r="H52" s="101">
        <v>0</v>
      </c>
      <c r="I52" s="101">
        <v>50</v>
      </c>
      <c r="J52" s="101">
        <v>14</v>
      </c>
      <c r="K52" s="101"/>
      <c r="L52" s="99">
        <v>14.4</v>
      </c>
    </row>
    <row r="53" spans="1:12" x14ac:dyDescent="0.25">
      <c r="A53" s="60"/>
      <c r="B53" s="61"/>
      <c r="C53" s="65"/>
      <c r="D53" s="66"/>
      <c r="E53" s="56"/>
      <c r="F53" s="101"/>
      <c r="G53" s="101"/>
      <c r="H53" s="101"/>
      <c r="I53" s="101"/>
      <c r="J53" s="101"/>
      <c r="K53" s="101"/>
      <c r="L53" s="101"/>
    </row>
    <row r="54" spans="1:12" ht="12.75" thickBot="1" x14ac:dyDescent="0.3">
      <c r="A54" s="68"/>
      <c r="B54" s="69"/>
      <c r="C54" s="73"/>
      <c r="D54" s="74" t="s">
        <v>54</v>
      </c>
      <c r="E54" s="72"/>
      <c r="F54" s="102">
        <f>SUM(F45:F53)</f>
        <v>970</v>
      </c>
      <c r="G54" s="102">
        <f>SUM(G45:G53)</f>
        <v>17.7</v>
      </c>
      <c r="H54" s="102">
        <f>SUM(H45:H53)</f>
        <v>15.6</v>
      </c>
      <c r="I54" s="102">
        <f>SUM(I45:I53)</f>
        <v>146.10000000000002</v>
      </c>
      <c r="J54" s="102">
        <f>SUM(J45:J53)</f>
        <v>717.5</v>
      </c>
      <c r="K54" s="102"/>
      <c r="L54" s="102">
        <f>SUM(L45:L53)</f>
        <v>79.929999999999993</v>
      </c>
    </row>
    <row r="55" spans="1:12" ht="12.75" thickBot="1" x14ac:dyDescent="0.3">
      <c r="A55" s="84">
        <f>A39</f>
        <v>1</v>
      </c>
      <c r="B55" s="85">
        <f>B39</f>
        <v>3</v>
      </c>
      <c r="C55" s="81" t="s">
        <v>58</v>
      </c>
      <c r="D55" s="78"/>
      <c r="E55" s="76"/>
      <c r="F55" s="103">
        <f>F44+F54</f>
        <v>970</v>
      </c>
      <c r="G55" s="103">
        <f>G44+G54</f>
        <v>17.7</v>
      </c>
      <c r="H55" s="103">
        <f>H44+H54</f>
        <v>15.6</v>
      </c>
      <c r="I55" s="103">
        <f>I44+I54</f>
        <v>146.10000000000002</v>
      </c>
      <c r="J55" s="103">
        <f>J44+J54</f>
        <v>717.5</v>
      </c>
      <c r="K55" s="103"/>
      <c r="L55" s="104">
        <f t="shared" ref="L55" si="2">L44+L54</f>
        <v>79.929999999999993</v>
      </c>
    </row>
    <row r="56" spans="1:12" x14ac:dyDescent="0.25">
      <c r="A56" s="82">
        <v>1</v>
      </c>
      <c r="B56" s="83">
        <v>4</v>
      </c>
      <c r="C56" s="62" t="s">
        <v>10</v>
      </c>
      <c r="D56" s="108" t="s">
        <v>11</v>
      </c>
      <c r="E56" s="64"/>
      <c r="F56" s="91"/>
      <c r="G56" s="91"/>
      <c r="H56" s="91"/>
      <c r="I56" s="91"/>
      <c r="J56" s="91"/>
      <c r="K56" s="98"/>
      <c r="L56" s="92"/>
    </row>
    <row r="57" spans="1:12" x14ac:dyDescent="0.25">
      <c r="A57" s="60"/>
      <c r="B57" s="61"/>
      <c r="C57" s="65"/>
      <c r="D57" s="66" t="s">
        <v>23</v>
      </c>
      <c r="E57" s="66"/>
      <c r="F57" s="93"/>
      <c r="G57" s="93"/>
      <c r="H57" s="93"/>
      <c r="I57" s="93"/>
      <c r="J57" s="93"/>
      <c r="K57" s="95"/>
      <c r="L57" s="94"/>
    </row>
    <row r="58" spans="1:12" x14ac:dyDescent="0.25">
      <c r="A58" s="60"/>
      <c r="B58" s="61"/>
      <c r="C58" s="65"/>
      <c r="D58" s="52" t="s">
        <v>12</v>
      </c>
      <c r="E58" s="66"/>
      <c r="F58" s="93"/>
      <c r="G58" s="93"/>
      <c r="H58" s="93"/>
      <c r="I58" s="93"/>
      <c r="J58" s="93"/>
      <c r="K58" s="95"/>
      <c r="L58" s="94"/>
    </row>
    <row r="59" spans="1:12" x14ac:dyDescent="0.25">
      <c r="A59" s="60"/>
      <c r="B59" s="61"/>
      <c r="C59" s="65"/>
      <c r="D59" s="52" t="s">
        <v>23</v>
      </c>
      <c r="E59" s="66"/>
      <c r="F59" s="93"/>
      <c r="G59" s="93"/>
      <c r="H59" s="93"/>
      <c r="I59" s="93"/>
      <c r="J59" s="93"/>
      <c r="K59" s="101"/>
      <c r="L59" s="94"/>
    </row>
    <row r="60" spans="1:12" x14ac:dyDescent="0.25">
      <c r="A60" s="60"/>
      <c r="B60" s="61"/>
      <c r="C60" s="65"/>
      <c r="D60" s="52" t="s">
        <v>20</v>
      </c>
      <c r="E60" s="66"/>
      <c r="F60" s="93"/>
      <c r="G60" s="93"/>
      <c r="H60" s="93"/>
      <c r="I60" s="101"/>
      <c r="J60" s="93"/>
      <c r="K60" s="101"/>
      <c r="L60" s="101"/>
    </row>
    <row r="61" spans="1:12" x14ac:dyDescent="0.25">
      <c r="A61" s="68"/>
      <c r="B61" s="69"/>
      <c r="C61" s="65"/>
      <c r="D61" s="70" t="s">
        <v>54</v>
      </c>
      <c r="E61" s="67"/>
      <c r="F61" s="96">
        <f>SUM(F56:F60)</f>
        <v>0</v>
      </c>
      <c r="G61" s="96">
        <f>SUM(G56:G60)</f>
        <v>0</v>
      </c>
      <c r="H61" s="96">
        <f>SUM(H56:H60)</f>
        <v>0</v>
      </c>
      <c r="I61" s="96">
        <f>SUM(I56:I60)</f>
        <v>0</v>
      </c>
      <c r="J61" s="96">
        <f>SUM(J56:J60)</f>
        <v>0</v>
      </c>
      <c r="K61" s="96"/>
      <c r="L61" s="96">
        <f>SUM(L56:L60)</f>
        <v>0</v>
      </c>
    </row>
    <row r="62" spans="1:12" x14ac:dyDescent="0.25">
      <c r="A62" s="71">
        <f>A56</f>
        <v>1</v>
      </c>
      <c r="B62" s="72">
        <f>B56</f>
        <v>4</v>
      </c>
      <c r="C62" s="65" t="s">
        <v>14</v>
      </c>
      <c r="D62" s="52" t="s">
        <v>15</v>
      </c>
      <c r="E62" s="64" t="s">
        <v>29</v>
      </c>
      <c r="F62" s="91">
        <v>60</v>
      </c>
      <c r="G62" s="91">
        <v>0.7</v>
      </c>
      <c r="H62" s="91">
        <v>6</v>
      </c>
      <c r="I62" s="97">
        <v>7</v>
      </c>
      <c r="J62" s="91">
        <v>85</v>
      </c>
      <c r="K62" s="98">
        <v>2</v>
      </c>
      <c r="L62" s="99">
        <v>5.76</v>
      </c>
    </row>
    <row r="63" spans="1:12" x14ac:dyDescent="0.25">
      <c r="A63" s="60"/>
      <c r="B63" s="61"/>
      <c r="C63" s="65"/>
      <c r="D63" s="52" t="s">
        <v>16</v>
      </c>
      <c r="E63" s="66" t="s">
        <v>72</v>
      </c>
      <c r="F63" s="93">
        <v>250</v>
      </c>
      <c r="G63" s="93">
        <v>3</v>
      </c>
      <c r="H63" s="93">
        <v>5</v>
      </c>
      <c r="I63" s="100">
        <v>14</v>
      </c>
      <c r="J63" s="93">
        <v>109</v>
      </c>
      <c r="K63" s="95">
        <v>56</v>
      </c>
      <c r="L63" s="99">
        <v>6.95</v>
      </c>
    </row>
    <row r="64" spans="1:12" x14ac:dyDescent="0.25">
      <c r="A64" s="60"/>
      <c r="B64" s="61"/>
      <c r="C64" s="65"/>
      <c r="D64" s="52" t="s">
        <v>17</v>
      </c>
      <c r="E64" s="66" t="s">
        <v>73</v>
      </c>
      <c r="F64" s="93" t="s">
        <v>33</v>
      </c>
      <c r="G64" s="93">
        <v>12.5</v>
      </c>
      <c r="H64" s="93">
        <v>14</v>
      </c>
      <c r="I64" s="100">
        <v>9</v>
      </c>
      <c r="J64" s="93">
        <v>212.7</v>
      </c>
      <c r="K64" s="95">
        <v>209</v>
      </c>
      <c r="L64" s="99">
        <v>31.98</v>
      </c>
    </row>
    <row r="65" spans="1:12" x14ac:dyDescent="0.25">
      <c r="A65" s="60"/>
      <c r="B65" s="61"/>
      <c r="C65" s="65"/>
      <c r="D65" s="52" t="s">
        <v>18</v>
      </c>
      <c r="E65" s="66" t="s">
        <v>74</v>
      </c>
      <c r="F65" s="93">
        <v>150</v>
      </c>
      <c r="G65" s="93">
        <v>4</v>
      </c>
      <c r="H65" s="93">
        <v>5</v>
      </c>
      <c r="I65" s="100">
        <v>40</v>
      </c>
      <c r="J65" s="93">
        <v>225</v>
      </c>
      <c r="K65" s="95">
        <v>224</v>
      </c>
      <c r="L65" s="99">
        <v>11.77</v>
      </c>
    </row>
    <row r="66" spans="1:12" x14ac:dyDescent="0.25">
      <c r="A66" s="60"/>
      <c r="B66" s="61"/>
      <c r="C66" s="65"/>
      <c r="D66" s="52" t="s">
        <v>93</v>
      </c>
      <c r="E66" s="53" t="s">
        <v>90</v>
      </c>
      <c r="F66" s="99">
        <v>30</v>
      </c>
      <c r="G66" s="93">
        <v>0.4</v>
      </c>
      <c r="H66" s="93">
        <v>1.2</v>
      </c>
      <c r="I66" s="100">
        <v>2.2000000000000002</v>
      </c>
      <c r="J66" s="93">
        <v>21.5</v>
      </c>
      <c r="K66" s="95">
        <v>463</v>
      </c>
      <c r="L66" s="99">
        <v>2.2799999999999998</v>
      </c>
    </row>
    <row r="67" spans="1:12" x14ac:dyDescent="0.25">
      <c r="A67" s="60"/>
      <c r="B67" s="61"/>
      <c r="C67" s="65"/>
      <c r="D67" s="52" t="s">
        <v>57</v>
      </c>
      <c r="E67" s="66" t="s">
        <v>66</v>
      </c>
      <c r="F67" s="93">
        <v>200</v>
      </c>
      <c r="G67" s="93">
        <v>1</v>
      </c>
      <c r="H67" s="93">
        <v>0</v>
      </c>
      <c r="I67" s="100">
        <v>23</v>
      </c>
      <c r="J67" s="93">
        <v>96</v>
      </c>
      <c r="K67" s="95">
        <v>282</v>
      </c>
      <c r="L67" s="99">
        <v>6.31</v>
      </c>
    </row>
    <row r="68" spans="1:12" x14ac:dyDescent="0.25">
      <c r="A68" s="60"/>
      <c r="B68" s="61"/>
      <c r="C68" s="65"/>
      <c r="D68" s="52" t="s">
        <v>21</v>
      </c>
      <c r="E68" s="66" t="s">
        <v>28</v>
      </c>
      <c r="F68" s="93">
        <v>30</v>
      </c>
      <c r="G68" s="93">
        <v>2</v>
      </c>
      <c r="H68" s="93">
        <v>0.4</v>
      </c>
      <c r="I68" s="100">
        <v>9.9</v>
      </c>
      <c r="J68" s="93">
        <v>52</v>
      </c>
      <c r="K68" s="95">
        <v>114</v>
      </c>
      <c r="L68" s="99">
        <v>1.95</v>
      </c>
    </row>
    <row r="69" spans="1:12" x14ac:dyDescent="0.25">
      <c r="A69" s="60"/>
      <c r="B69" s="61"/>
      <c r="C69" s="65"/>
      <c r="D69" s="52" t="s">
        <v>24</v>
      </c>
      <c r="E69" s="66" t="s">
        <v>27</v>
      </c>
      <c r="F69" s="93">
        <v>20</v>
      </c>
      <c r="G69" s="93">
        <v>1.5</v>
      </c>
      <c r="H69" s="93">
        <v>0.1</v>
      </c>
      <c r="I69" s="100">
        <v>9.9</v>
      </c>
      <c r="J69" s="93">
        <v>47</v>
      </c>
      <c r="K69" s="95">
        <v>115</v>
      </c>
      <c r="L69" s="99">
        <v>1.38</v>
      </c>
    </row>
    <row r="70" spans="1:12" x14ac:dyDescent="0.25">
      <c r="A70" s="60"/>
      <c r="B70" s="61"/>
      <c r="C70" s="65"/>
      <c r="D70" s="56"/>
      <c r="E70" s="56"/>
      <c r="F70" s="101"/>
      <c r="G70" s="101"/>
      <c r="H70" s="101"/>
      <c r="I70" s="101"/>
      <c r="J70" s="101"/>
      <c r="K70" s="101"/>
      <c r="L70" s="101"/>
    </row>
    <row r="71" spans="1:12" ht="12.75" thickBot="1" x14ac:dyDescent="0.3">
      <c r="A71" s="60"/>
      <c r="B71" s="61"/>
      <c r="C71" s="73"/>
      <c r="D71" s="74" t="s">
        <v>54</v>
      </c>
      <c r="E71" s="72"/>
      <c r="F71" s="102">
        <f>SUM(F62:F70)</f>
        <v>740</v>
      </c>
      <c r="G71" s="102">
        <f>SUM(G62:G70)</f>
        <v>25.099999999999998</v>
      </c>
      <c r="H71" s="102">
        <f>SUM(H62:H70)</f>
        <v>31.7</v>
      </c>
      <c r="I71" s="102">
        <f>SUM(I62:I70)</f>
        <v>115.00000000000001</v>
      </c>
      <c r="J71" s="102">
        <f>SUM(J62:J70)</f>
        <v>848.2</v>
      </c>
      <c r="K71" s="102"/>
      <c r="L71" s="102">
        <f>SUM(L62:L70)</f>
        <v>68.38</v>
      </c>
    </row>
    <row r="72" spans="1:12" ht="12.75" thickBot="1" x14ac:dyDescent="0.3">
      <c r="A72" s="75">
        <f>A56</f>
        <v>1</v>
      </c>
      <c r="B72" s="79">
        <f>B56</f>
        <v>4</v>
      </c>
      <c r="C72" s="81" t="s">
        <v>58</v>
      </c>
      <c r="D72" s="78"/>
      <c r="E72" s="76"/>
      <c r="F72" s="103">
        <f>F61+F71</f>
        <v>740</v>
      </c>
      <c r="G72" s="103">
        <f>G61+G71</f>
        <v>25.099999999999998</v>
      </c>
      <c r="H72" s="103">
        <f>H61+H71</f>
        <v>31.7</v>
      </c>
      <c r="I72" s="103">
        <f>I61+I71</f>
        <v>115.00000000000001</v>
      </c>
      <c r="J72" s="103">
        <f>J61+J71</f>
        <v>848.2</v>
      </c>
      <c r="K72" s="103"/>
      <c r="L72" s="104">
        <f>L61+L71</f>
        <v>68.38</v>
      </c>
    </row>
    <row r="73" spans="1:12" x14ac:dyDescent="0.25">
      <c r="A73" s="82">
        <v>1</v>
      </c>
      <c r="B73" s="83">
        <v>5</v>
      </c>
      <c r="C73" s="62" t="s">
        <v>10</v>
      </c>
      <c r="D73" s="63" t="s">
        <v>11</v>
      </c>
      <c r="E73" s="64"/>
      <c r="F73" s="91"/>
      <c r="G73" s="91"/>
      <c r="H73" s="91"/>
      <c r="I73" s="91"/>
      <c r="J73" s="91"/>
      <c r="K73" s="98"/>
      <c r="L73" s="92"/>
    </row>
    <row r="74" spans="1:12" x14ac:dyDescent="0.25">
      <c r="A74" s="60"/>
      <c r="B74" s="61"/>
      <c r="C74" s="65"/>
      <c r="D74" s="56" t="s">
        <v>11</v>
      </c>
      <c r="E74" s="66"/>
      <c r="F74" s="93"/>
      <c r="G74" s="93"/>
      <c r="H74" s="93"/>
      <c r="I74" s="93"/>
      <c r="J74" s="93"/>
      <c r="K74" s="95"/>
      <c r="L74" s="94"/>
    </row>
    <row r="75" spans="1:12" x14ac:dyDescent="0.25">
      <c r="A75" s="60"/>
      <c r="B75" s="61"/>
      <c r="C75" s="65"/>
      <c r="D75" s="67" t="s">
        <v>12</v>
      </c>
      <c r="E75" s="66"/>
      <c r="F75" s="93"/>
      <c r="G75" s="93"/>
      <c r="H75" s="93"/>
      <c r="I75" s="93"/>
      <c r="J75" s="93"/>
      <c r="K75" s="95"/>
      <c r="L75" s="94"/>
    </row>
    <row r="76" spans="1:12" x14ac:dyDescent="0.25">
      <c r="A76" s="60"/>
      <c r="B76" s="61"/>
      <c r="C76" s="65"/>
      <c r="D76" s="67" t="s">
        <v>23</v>
      </c>
      <c r="E76" s="66"/>
      <c r="F76" s="93"/>
      <c r="G76" s="93"/>
      <c r="H76" s="93"/>
      <c r="I76" s="93"/>
      <c r="J76" s="93"/>
      <c r="K76" s="95"/>
      <c r="L76" s="94"/>
    </row>
    <row r="77" spans="1:12" x14ac:dyDescent="0.25">
      <c r="A77" s="60"/>
      <c r="B77" s="61"/>
      <c r="C77" s="65"/>
      <c r="D77" s="67" t="s">
        <v>20</v>
      </c>
      <c r="E77" s="66"/>
      <c r="F77" s="93"/>
      <c r="G77" s="93"/>
      <c r="H77" s="101"/>
      <c r="I77" s="101"/>
      <c r="J77" s="94"/>
      <c r="K77" s="101"/>
      <c r="L77" s="101"/>
    </row>
    <row r="78" spans="1:12" x14ac:dyDescent="0.25">
      <c r="A78" s="60"/>
      <c r="B78" s="61"/>
      <c r="C78" s="65"/>
      <c r="D78" s="56"/>
      <c r="E78" s="66"/>
      <c r="F78" s="93"/>
      <c r="G78" s="93"/>
      <c r="H78" s="101"/>
      <c r="I78" s="101"/>
      <c r="J78" s="94"/>
      <c r="K78" s="101"/>
      <c r="L78" s="101"/>
    </row>
    <row r="79" spans="1:12" x14ac:dyDescent="0.25">
      <c r="A79" s="60"/>
      <c r="B79" s="61"/>
      <c r="C79" s="65"/>
      <c r="D79" s="56"/>
      <c r="E79" s="56"/>
      <c r="F79" s="101"/>
      <c r="G79" s="101"/>
      <c r="H79" s="101"/>
      <c r="I79" s="101"/>
      <c r="J79" s="101"/>
      <c r="K79" s="101"/>
      <c r="L79" s="101"/>
    </row>
    <row r="80" spans="1:12" x14ac:dyDescent="0.25">
      <c r="A80" s="68"/>
      <c r="B80" s="69"/>
      <c r="C80" s="65"/>
      <c r="D80" s="70" t="s">
        <v>54</v>
      </c>
      <c r="E80" s="67"/>
      <c r="F80" s="96">
        <f>SUM(F73:F79)</f>
        <v>0</v>
      </c>
      <c r="G80" s="96">
        <f>SUM(G73:G79)</f>
        <v>0</v>
      </c>
      <c r="H80" s="96">
        <f>SUM(H73:H79)</f>
        <v>0</v>
      </c>
      <c r="I80" s="96">
        <f>SUM(I73:I79)</f>
        <v>0</v>
      </c>
      <c r="J80" s="96">
        <f>SUM(J73:J79)</f>
        <v>0</v>
      </c>
      <c r="K80" s="96"/>
      <c r="L80" s="96">
        <f t="shared" ref="L80" si="3">SUM(L73:L79)</f>
        <v>0</v>
      </c>
    </row>
    <row r="81" spans="1:12" x14ac:dyDescent="0.25">
      <c r="A81" s="71">
        <f>A73</f>
        <v>1</v>
      </c>
      <c r="B81" s="72">
        <f>B73</f>
        <v>5</v>
      </c>
      <c r="C81" s="65" t="s">
        <v>14</v>
      </c>
      <c r="D81" s="52" t="s">
        <v>15</v>
      </c>
      <c r="E81" s="64" t="s">
        <v>76</v>
      </c>
      <c r="F81" s="91">
        <v>60</v>
      </c>
      <c r="G81" s="91">
        <v>0.5</v>
      </c>
      <c r="H81" s="91">
        <v>3</v>
      </c>
      <c r="I81" s="97">
        <v>3.2</v>
      </c>
      <c r="J81" s="91">
        <v>42</v>
      </c>
      <c r="K81" s="98">
        <v>4</v>
      </c>
      <c r="L81" s="99">
        <v>9.4499999999999993</v>
      </c>
    </row>
    <row r="82" spans="1:12" x14ac:dyDescent="0.25">
      <c r="A82" s="60"/>
      <c r="B82" s="61"/>
      <c r="C82" s="65"/>
      <c r="D82" s="52" t="s">
        <v>16</v>
      </c>
      <c r="E82" s="66" t="s">
        <v>77</v>
      </c>
      <c r="F82" s="93">
        <v>250</v>
      </c>
      <c r="G82" s="93">
        <v>2</v>
      </c>
      <c r="H82" s="93">
        <v>4.9000000000000004</v>
      </c>
      <c r="I82" s="100">
        <v>12</v>
      </c>
      <c r="J82" s="93">
        <v>97</v>
      </c>
      <c r="K82" s="95">
        <v>43</v>
      </c>
      <c r="L82" s="99">
        <v>8.2100000000000009</v>
      </c>
    </row>
    <row r="83" spans="1:12" x14ac:dyDescent="0.25">
      <c r="A83" s="60"/>
      <c r="B83" s="61"/>
      <c r="C83" s="65"/>
      <c r="D83" s="52" t="s">
        <v>17</v>
      </c>
      <c r="E83" s="66" t="s">
        <v>78</v>
      </c>
      <c r="F83" s="93">
        <v>80</v>
      </c>
      <c r="G83" s="93">
        <v>11</v>
      </c>
      <c r="H83" s="93">
        <v>16</v>
      </c>
      <c r="I83" s="100">
        <v>11</v>
      </c>
      <c r="J83" s="93">
        <v>224</v>
      </c>
      <c r="K83" s="95">
        <v>202</v>
      </c>
      <c r="L83" s="99">
        <v>42.13</v>
      </c>
    </row>
    <row r="84" spans="1:12" x14ac:dyDescent="0.25">
      <c r="A84" s="60"/>
      <c r="B84" s="61"/>
      <c r="C84" s="65"/>
      <c r="D84" s="52" t="s">
        <v>18</v>
      </c>
      <c r="E84" s="66" t="s">
        <v>56</v>
      </c>
      <c r="F84" s="93">
        <v>150</v>
      </c>
      <c r="G84" s="93">
        <v>5.3</v>
      </c>
      <c r="H84" s="93">
        <v>5</v>
      </c>
      <c r="I84" s="100">
        <v>35</v>
      </c>
      <c r="J84" s="93">
        <v>211</v>
      </c>
      <c r="K84" s="95">
        <v>227</v>
      </c>
      <c r="L84" s="99">
        <v>11.09</v>
      </c>
    </row>
    <row r="85" spans="1:12" x14ac:dyDescent="0.25">
      <c r="A85" s="60"/>
      <c r="B85" s="61"/>
      <c r="C85" s="65"/>
      <c r="D85" s="52" t="s">
        <v>93</v>
      </c>
      <c r="E85" s="53" t="s">
        <v>90</v>
      </c>
      <c r="F85" s="99">
        <v>30</v>
      </c>
      <c r="G85" s="93">
        <v>0.4</v>
      </c>
      <c r="H85" s="93">
        <v>1.2</v>
      </c>
      <c r="I85" s="100">
        <v>2.2000000000000002</v>
      </c>
      <c r="J85" s="93">
        <v>21.5</v>
      </c>
      <c r="K85" s="95">
        <v>463</v>
      </c>
      <c r="L85" s="99">
        <v>2.2799999999999998</v>
      </c>
    </row>
    <row r="86" spans="1:12" x14ac:dyDescent="0.25">
      <c r="A86" s="60"/>
      <c r="B86" s="61"/>
      <c r="C86" s="65"/>
      <c r="D86" s="52" t="s">
        <v>57</v>
      </c>
      <c r="E86" s="66" t="s">
        <v>34</v>
      </c>
      <c r="F86" s="93">
        <v>200</v>
      </c>
      <c r="G86" s="93">
        <v>1</v>
      </c>
      <c r="H86" s="93">
        <v>0</v>
      </c>
      <c r="I86" s="100">
        <v>28</v>
      </c>
      <c r="J86" s="93">
        <v>114</v>
      </c>
      <c r="K86" s="95">
        <v>283</v>
      </c>
      <c r="L86" s="99">
        <v>7.91</v>
      </c>
    </row>
    <row r="87" spans="1:12" x14ac:dyDescent="0.25">
      <c r="A87" s="60"/>
      <c r="B87" s="61"/>
      <c r="C87" s="65"/>
      <c r="D87" s="52" t="s">
        <v>21</v>
      </c>
      <c r="E87" s="66" t="s">
        <v>28</v>
      </c>
      <c r="F87" s="93">
        <v>30</v>
      </c>
      <c r="G87" s="93">
        <v>2</v>
      </c>
      <c r="H87" s="93">
        <v>0.4</v>
      </c>
      <c r="I87" s="100">
        <v>9.9</v>
      </c>
      <c r="J87" s="93">
        <v>52</v>
      </c>
      <c r="K87" s="95">
        <v>114</v>
      </c>
      <c r="L87" s="99">
        <v>1.95</v>
      </c>
    </row>
    <row r="88" spans="1:12" x14ac:dyDescent="0.25">
      <c r="A88" s="60"/>
      <c r="B88" s="61"/>
      <c r="C88" s="65"/>
      <c r="D88" s="52" t="s">
        <v>24</v>
      </c>
      <c r="E88" s="66" t="s">
        <v>27</v>
      </c>
      <c r="F88" s="93">
        <v>20</v>
      </c>
      <c r="G88" s="93">
        <v>1.5</v>
      </c>
      <c r="H88" s="93">
        <v>0.1</v>
      </c>
      <c r="I88" s="100">
        <v>9.9</v>
      </c>
      <c r="J88" s="93">
        <v>47</v>
      </c>
      <c r="K88" s="95">
        <v>115</v>
      </c>
      <c r="L88" s="99">
        <v>1.38</v>
      </c>
    </row>
    <row r="89" spans="1:12" x14ac:dyDescent="0.25">
      <c r="A89" s="60"/>
      <c r="B89" s="61"/>
      <c r="C89" s="65"/>
      <c r="D89" s="56"/>
      <c r="E89" s="56"/>
      <c r="F89" s="101"/>
      <c r="G89" s="101"/>
      <c r="H89" s="101"/>
      <c r="I89" s="101"/>
      <c r="J89" s="101"/>
      <c r="K89" s="101"/>
      <c r="L89" s="95"/>
    </row>
    <row r="90" spans="1:12" x14ac:dyDescent="0.25">
      <c r="A90" s="60"/>
      <c r="B90" s="61"/>
      <c r="C90" s="65"/>
      <c r="D90" s="56"/>
      <c r="E90" s="56"/>
      <c r="F90" s="101"/>
      <c r="G90" s="101"/>
      <c r="H90" s="101"/>
      <c r="I90" s="101"/>
      <c r="J90" s="101"/>
      <c r="K90" s="101"/>
      <c r="L90" s="101"/>
    </row>
    <row r="91" spans="1:12" ht="12.75" thickBot="1" x14ac:dyDescent="0.3">
      <c r="A91" s="60"/>
      <c r="B91" s="61"/>
      <c r="C91" s="73"/>
      <c r="D91" s="74" t="s">
        <v>54</v>
      </c>
      <c r="E91" s="72"/>
      <c r="F91" s="102">
        <f>SUM(F81:F90)</f>
        <v>820</v>
      </c>
      <c r="G91" s="102">
        <f>SUM(G81:G90)</f>
        <v>23.7</v>
      </c>
      <c r="H91" s="102">
        <f>SUM(H81:H90)</f>
        <v>30.599999999999998</v>
      </c>
      <c r="I91" s="102">
        <f>SUM(I81:I90)</f>
        <v>111.20000000000002</v>
      </c>
      <c r="J91" s="102">
        <f>SUM(J81:J90)</f>
        <v>808.5</v>
      </c>
      <c r="K91" s="102"/>
      <c r="L91" s="102">
        <f>SUM(L81:L90)</f>
        <v>84.4</v>
      </c>
    </row>
    <row r="92" spans="1:12" ht="12.75" thickBot="1" x14ac:dyDescent="0.3">
      <c r="A92" s="75">
        <f>A73</f>
        <v>1</v>
      </c>
      <c r="B92" s="79">
        <f>B73</f>
        <v>5</v>
      </c>
      <c r="C92" s="81" t="s">
        <v>58</v>
      </c>
      <c r="D92" s="78"/>
      <c r="E92" s="76"/>
      <c r="F92" s="103">
        <f>F80+F91</f>
        <v>820</v>
      </c>
      <c r="G92" s="103">
        <f>G80+G91</f>
        <v>23.7</v>
      </c>
      <c r="H92" s="103">
        <f>H80+H91</f>
        <v>30.599999999999998</v>
      </c>
      <c r="I92" s="103">
        <f>I80+I91</f>
        <v>111.20000000000002</v>
      </c>
      <c r="J92" s="103">
        <f>J80+J91</f>
        <v>808.5</v>
      </c>
      <c r="K92" s="103"/>
      <c r="L92" s="104">
        <f t="shared" ref="L92" si="4">L80+L91</f>
        <v>84.4</v>
      </c>
    </row>
    <row r="93" spans="1:12" x14ac:dyDescent="0.25">
      <c r="A93" s="82">
        <v>2</v>
      </c>
      <c r="B93" s="83">
        <v>1</v>
      </c>
      <c r="C93" s="62" t="s">
        <v>10</v>
      </c>
      <c r="D93" s="108" t="s">
        <v>11</v>
      </c>
      <c r="E93" s="64"/>
      <c r="F93" s="91"/>
      <c r="G93" s="91"/>
      <c r="H93" s="91"/>
      <c r="I93" s="91"/>
      <c r="J93" s="91"/>
      <c r="K93" s="98"/>
      <c r="L93" s="92"/>
    </row>
    <row r="94" spans="1:12" x14ac:dyDescent="0.25">
      <c r="A94" s="60"/>
      <c r="B94" s="61"/>
      <c r="C94" s="65"/>
      <c r="D94" s="66" t="s">
        <v>23</v>
      </c>
      <c r="E94" s="66"/>
      <c r="F94" s="93"/>
      <c r="G94" s="93"/>
      <c r="H94" s="93"/>
      <c r="I94" s="93"/>
      <c r="J94" s="93"/>
      <c r="K94" s="95"/>
      <c r="L94" s="94"/>
    </row>
    <row r="95" spans="1:12" x14ac:dyDescent="0.25">
      <c r="A95" s="60"/>
      <c r="B95" s="61"/>
      <c r="C95" s="65"/>
      <c r="D95" s="52" t="s">
        <v>12</v>
      </c>
      <c r="E95" s="66"/>
      <c r="F95" s="93"/>
      <c r="G95" s="93"/>
      <c r="H95" s="93"/>
      <c r="I95" s="93"/>
      <c r="J95" s="93"/>
      <c r="K95" s="95"/>
      <c r="L95" s="94"/>
    </row>
    <row r="96" spans="1:12" x14ac:dyDescent="0.25">
      <c r="A96" s="60"/>
      <c r="B96" s="61"/>
      <c r="C96" s="65"/>
      <c r="D96" s="52" t="s">
        <v>23</v>
      </c>
      <c r="E96" s="66"/>
      <c r="F96" s="93"/>
      <c r="G96" s="93"/>
      <c r="H96" s="93"/>
      <c r="I96" s="93"/>
      <c r="J96" s="93"/>
      <c r="K96" s="95"/>
      <c r="L96" s="94"/>
    </row>
    <row r="97" spans="1:12" x14ac:dyDescent="0.25">
      <c r="A97" s="60"/>
      <c r="B97" s="61"/>
      <c r="C97" s="65"/>
      <c r="D97" s="52" t="s">
        <v>20</v>
      </c>
      <c r="E97" s="66"/>
      <c r="F97" s="93"/>
      <c r="G97" s="93"/>
      <c r="H97" s="93"/>
      <c r="I97" s="93"/>
      <c r="J97" s="93"/>
      <c r="K97" s="95"/>
      <c r="L97" s="94"/>
    </row>
    <row r="98" spans="1:12" x14ac:dyDescent="0.25">
      <c r="A98" s="68"/>
      <c r="B98" s="69"/>
      <c r="C98" s="65"/>
      <c r="D98" s="70" t="s">
        <v>54</v>
      </c>
      <c r="E98" s="67"/>
      <c r="F98" s="96">
        <f>SUM(F93:F97)</f>
        <v>0</v>
      </c>
      <c r="G98" s="96">
        <f>SUM(G93:G97)</f>
        <v>0</v>
      </c>
      <c r="H98" s="96">
        <f>SUM(H93:H97)</f>
        <v>0</v>
      </c>
      <c r="I98" s="96">
        <f>SUM(I93:I97)</f>
        <v>0</v>
      </c>
      <c r="J98" s="96">
        <f>SUM(J93:J97)</f>
        <v>0</v>
      </c>
      <c r="K98" s="96"/>
      <c r="L98" s="96">
        <f>SUM(L93:L97)</f>
        <v>0</v>
      </c>
    </row>
    <row r="99" spans="1:12" x14ac:dyDescent="0.25">
      <c r="A99" s="71">
        <f>A93</f>
        <v>2</v>
      </c>
      <c r="B99" s="72">
        <f>B93</f>
        <v>1</v>
      </c>
      <c r="C99" s="65" t="s">
        <v>14</v>
      </c>
      <c r="D99" s="52" t="s">
        <v>15</v>
      </c>
      <c r="E99" s="64" t="s">
        <v>60</v>
      </c>
      <c r="F99" s="91">
        <v>60</v>
      </c>
      <c r="G99" s="91">
        <v>0</v>
      </c>
      <c r="H99" s="91">
        <v>0</v>
      </c>
      <c r="I99" s="97">
        <v>5</v>
      </c>
      <c r="J99" s="91">
        <v>49</v>
      </c>
      <c r="K99" s="98">
        <v>9</v>
      </c>
      <c r="L99" s="99">
        <v>4.47</v>
      </c>
    </row>
    <row r="100" spans="1:12" x14ac:dyDescent="0.25">
      <c r="A100" s="60"/>
      <c r="B100" s="61"/>
      <c r="C100" s="65"/>
      <c r="D100" s="52" t="s">
        <v>16</v>
      </c>
      <c r="E100" s="66" t="s">
        <v>68</v>
      </c>
      <c r="F100" s="93">
        <v>250</v>
      </c>
      <c r="G100" s="93">
        <v>2</v>
      </c>
      <c r="H100" s="93">
        <v>7</v>
      </c>
      <c r="I100" s="100">
        <v>11</v>
      </c>
      <c r="J100" s="93">
        <v>111</v>
      </c>
      <c r="K100" s="95">
        <v>37</v>
      </c>
      <c r="L100" s="94">
        <v>12.25</v>
      </c>
    </row>
    <row r="101" spans="1:12" x14ac:dyDescent="0.25">
      <c r="A101" s="60"/>
      <c r="B101" s="61"/>
      <c r="C101" s="65"/>
      <c r="D101" s="52" t="s">
        <v>17</v>
      </c>
      <c r="E101" s="66" t="s">
        <v>64</v>
      </c>
      <c r="F101" s="93">
        <v>80</v>
      </c>
      <c r="G101" s="93">
        <v>12</v>
      </c>
      <c r="H101" s="93">
        <v>13</v>
      </c>
      <c r="I101" s="100">
        <v>10</v>
      </c>
      <c r="J101" s="93">
        <v>202</v>
      </c>
      <c r="K101" s="95">
        <v>189</v>
      </c>
      <c r="L101" s="99">
        <v>54.32</v>
      </c>
    </row>
    <row r="102" spans="1:12" x14ac:dyDescent="0.25">
      <c r="A102" s="60"/>
      <c r="B102" s="61"/>
      <c r="C102" s="65"/>
      <c r="D102" s="52" t="s">
        <v>18</v>
      </c>
      <c r="E102" s="66" t="s">
        <v>74</v>
      </c>
      <c r="F102" s="93">
        <v>150</v>
      </c>
      <c r="G102" s="93">
        <v>4</v>
      </c>
      <c r="H102" s="93">
        <v>5</v>
      </c>
      <c r="I102" s="100">
        <v>40</v>
      </c>
      <c r="J102" s="93">
        <v>225</v>
      </c>
      <c r="K102" s="95">
        <v>224</v>
      </c>
      <c r="L102" s="99">
        <v>11.77</v>
      </c>
    </row>
    <row r="103" spans="1:12" x14ac:dyDescent="0.25">
      <c r="A103" s="60"/>
      <c r="B103" s="61"/>
      <c r="C103" s="65"/>
      <c r="D103" s="52" t="s">
        <v>57</v>
      </c>
      <c r="E103" s="66" t="s">
        <v>66</v>
      </c>
      <c r="F103" s="93">
        <v>200</v>
      </c>
      <c r="G103" s="93">
        <v>1</v>
      </c>
      <c r="H103" s="93">
        <v>0</v>
      </c>
      <c r="I103" s="100">
        <v>28</v>
      </c>
      <c r="J103" s="93">
        <v>114</v>
      </c>
      <c r="K103" s="95">
        <v>282</v>
      </c>
      <c r="L103" s="99">
        <v>6.31</v>
      </c>
    </row>
    <row r="104" spans="1:12" x14ac:dyDescent="0.25">
      <c r="A104" s="60"/>
      <c r="B104" s="61"/>
      <c r="C104" s="65"/>
      <c r="D104" s="52" t="s">
        <v>21</v>
      </c>
      <c r="E104" s="66" t="s">
        <v>28</v>
      </c>
      <c r="F104" s="93">
        <v>30</v>
      </c>
      <c r="G104" s="93">
        <v>2</v>
      </c>
      <c r="H104" s="93">
        <v>0.4</v>
      </c>
      <c r="I104" s="100">
        <v>9.9</v>
      </c>
      <c r="J104" s="93">
        <v>52</v>
      </c>
      <c r="K104" s="95">
        <v>114</v>
      </c>
      <c r="L104" s="99">
        <v>1.95</v>
      </c>
    </row>
    <row r="105" spans="1:12" x14ac:dyDescent="0.25">
      <c r="A105" s="60"/>
      <c r="B105" s="61"/>
      <c r="C105" s="65"/>
      <c r="D105" s="52" t="s">
        <v>24</v>
      </c>
      <c r="E105" s="66" t="s">
        <v>27</v>
      </c>
      <c r="F105" s="93">
        <v>20</v>
      </c>
      <c r="G105" s="93">
        <v>1.5</v>
      </c>
      <c r="H105" s="93">
        <v>0.1</v>
      </c>
      <c r="I105" s="100">
        <v>9.9</v>
      </c>
      <c r="J105" s="93">
        <v>47</v>
      </c>
      <c r="K105" s="95">
        <v>115</v>
      </c>
      <c r="L105" s="99">
        <v>1.38</v>
      </c>
    </row>
    <row r="106" spans="1:12" x14ac:dyDescent="0.25">
      <c r="A106" s="60"/>
      <c r="B106" s="61"/>
      <c r="C106" s="65"/>
      <c r="D106" s="56"/>
      <c r="E106" s="56"/>
      <c r="F106" s="101"/>
      <c r="G106" s="101"/>
      <c r="H106" s="101"/>
      <c r="I106" s="101"/>
      <c r="J106" s="101"/>
      <c r="K106" s="101"/>
      <c r="L106" s="101"/>
    </row>
    <row r="107" spans="1:12" x14ac:dyDescent="0.25">
      <c r="A107" s="60"/>
      <c r="B107" s="61"/>
      <c r="C107" s="65"/>
      <c r="D107" s="56"/>
      <c r="E107" s="56"/>
      <c r="F107" s="101"/>
      <c r="G107" s="101"/>
      <c r="H107" s="101"/>
      <c r="I107" s="101"/>
      <c r="J107" s="101"/>
      <c r="K107" s="101"/>
      <c r="L107" s="101"/>
    </row>
    <row r="108" spans="1:12" ht="12.75" thickBot="1" x14ac:dyDescent="0.3">
      <c r="A108" s="60"/>
      <c r="B108" s="61"/>
      <c r="C108" s="73"/>
      <c r="D108" s="74" t="s">
        <v>54</v>
      </c>
      <c r="E108" s="72"/>
      <c r="F108" s="102">
        <f>SUM(F99:F107)</f>
        <v>790</v>
      </c>
      <c r="G108" s="102">
        <f>SUM(G99:G107)</f>
        <v>22.5</v>
      </c>
      <c r="H108" s="102">
        <f>SUM(H99:H107)</f>
        <v>25.5</v>
      </c>
      <c r="I108" s="102">
        <f>SUM(I99:I107)</f>
        <v>113.80000000000001</v>
      </c>
      <c r="J108" s="102">
        <f>SUM(J99:J107)</f>
        <v>800</v>
      </c>
      <c r="K108" s="102"/>
      <c r="L108" s="102">
        <f t="shared" ref="L108" si="5">SUM(L99:L107)</f>
        <v>92.449999999999989</v>
      </c>
    </row>
    <row r="109" spans="1:12" ht="12.75" thickBot="1" x14ac:dyDescent="0.3">
      <c r="A109" s="75">
        <f>A93</f>
        <v>2</v>
      </c>
      <c r="B109" s="79">
        <f>B93</f>
        <v>1</v>
      </c>
      <c r="C109" s="81" t="s">
        <v>58</v>
      </c>
      <c r="D109" s="78"/>
      <c r="E109" s="76"/>
      <c r="F109" s="103">
        <f>F98+F108</f>
        <v>790</v>
      </c>
      <c r="G109" s="103">
        <f>G98+G108</f>
        <v>22.5</v>
      </c>
      <c r="H109" s="103">
        <f>H98+H108</f>
        <v>25.5</v>
      </c>
      <c r="I109" s="103">
        <f>I98+I108</f>
        <v>113.80000000000001</v>
      </c>
      <c r="J109" s="103">
        <f>J98+J108</f>
        <v>800</v>
      </c>
      <c r="K109" s="103"/>
      <c r="L109" s="104">
        <f t="shared" ref="L109" si="6">L98+L108</f>
        <v>92.449999999999989</v>
      </c>
    </row>
    <row r="110" spans="1:12" x14ac:dyDescent="0.25">
      <c r="A110" s="80">
        <v>2</v>
      </c>
      <c r="B110" s="61">
        <v>2</v>
      </c>
      <c r="C110" s="62" t="s">
        <v>10</v>
      </c>
      <c r="D110" s="108" t="s">
        <v>11</v>
      </c>
      <c r="E110" s="64"/>
      <c r="F110" s="91"/>
      <c r="G110" s="91"/>
      <c r="H110" s="91"/>
      <c r="I110" s="91"/>
      <c r="J110" s="91"/>
      <c r="K110" s="98"/>
      <c r="L110" s="92"/>
    </row>
    <row r="111" spans="1:12" x14ac:dyDescent="0.25">
      <c r="A111" s="80"/>
      <c r="B111" s="61"/>
      <c r="C111" s="65"/>
      <c r="D111" s="66" t="s">
        <v>11</v>
      </c>
      <c r="E111" s="66"/>
      <c r="F111" s="93"/>
      <c r="G111" s="93"/>
      <c r="H111" s="93"/>
      <c r="I111" s="93"/>
      <c r="J111" s="93"/>
      <c r="K111" s="95"/>
      <c r="L111" s="94"/>
    </row>
    <row r="112" spans="1:12" x14ac:dyDescent="0.25">
      <c r="A112" s="80"/>
      <c r="B112" s="61"/>
      <c r="C112" s="65"/>
      <c r="D112" s="52" t="s">
        <v>12</v>
      </c>
      <c r="E112" s="66"/>
      <c r="F112" s="93"/>
      <c r="G112" s="93"/>
      <c r="H112" s="93"/>
      <c r="I112" s="93"/>
      <c r="J112" s="93"/>
      <c r="K112" s="95"/>
      <c r="L112" s="94"/>
    </row>
    <row r="113" spans="1:12" x14ac:dyDescent="0.25">
      <c r="A113" s="80"/>
      <c r="B113" s="61"/>
      <c r="C113" s="65"/>
      <c r="D113" s="52" t="s">
        <v>23</v>
      </c>
      <c r="E113" s="66"/>
      <c r="F113" s="93"/>
      <c r="G113" s="93"/>
      <c r="H113" s="93"/>
      <c r="I113" s="93"/>
      <c r="J113" s="93"/>
      <c r="K113" s="95"/>
      <c r="L113" s="94"/>
    </row>
    <row r="114" spans="1:12" x14ac:dyDescent="0.25">
      <c r="A114" s="80"/>
      <c r="B114" s="61"/>
      <c r="C114" s="65"/>
      <c r="D114" s="52" t="s">
        <v>20</v>
      </c>
      <c r="E114" s="56"/>
      <c r="F114" s="101"/>
      <c r="G114" s="101"/>
      <c r="H114" s="101"/>
      <c r="I114" s="101"/>
      <c r="J114" s="101"/>
      <c r="K114" s="101"/>
      <c r="L114" s="101"/>
    </row>
    <row r="115" spans="1:12" x14ac:dyDescent="0.25">
      <c r="A115" s="63"/>
      <c r="B115" s="69"/>
      <c r="C115" s="65"/>
      <c r="D115" s="70" t="s">
        <v>54</v>
      </c>
      <c r="E115" s="67"/>
      <c r="F115" s="96">
        <f>SUM(F110:F114)</f>
        <v>0</v>
      </c>
      <c r="G115" s="96">
        <f>SUM(G110:G114)</f>
        <v>0</v>
      </c>
      <c r="H115" s="96">
        <f>SUM(H110:H114)</f>
        <v>0</v>
      </c>
      <c r="I115" s="96">
        <f>SUM(I110:I114)</f>
        <v>0</v>
      </c>
      <c r="J115" s="96">
        <f>SUM(J110:J114)</f>
        <v>0</v>
      </c>
      <c r="K115" s="96"/>
      <c r="L115" s="96">
        <f>SUM(L110:L114)</f>
        <v>0</v>
      </c>
    </row>
    <row r="116" spans="1:12" x14ac:dyDescent="0.25">
      <c r="A116" s="72">
        <f>A110</f>
        <v>2</v>
      </c>
      <c r="B116" s="72">
        <f>B110</f>
        <v>2</v>
      </c>
      <c r="C116" s="65" t="s">
        <v>14</v>
      </c>
      <c r="D116" s="52" t="s">
        <v>15</v>
      </c>
      <c r="E116" s="64" t="s">
        <v>55</v>
      </c>
      <c r="F116" s="91">
        <v>60</v>
      </c>
      <c r="G116" s="91">
        <v>0.5</v>
      </c>
      <c r="H116" s="91">
        <v>3</v>
      </c>
      <c r="I116" s="97">
        <v>6</v>
      </c>
      <c r="J116" s="91">
        <v>45</v>
      </c>
      <c r="K116" s="98">
        <v>23</v>
      </c>
      <c r="L116" s="99">
        <v>3.1</v>
      </c>
    </row>
    <row r="117" spans="1:12" x14ac:dyDescent="0.25">
      <c r="A117" s="80"/>
      <c r="B117" s="61"/>
      <c r="C117" s="65"/>
      <c r="D117" s="52" t="s">
        <v>16</v>
      </c>
      <c r="E117" s="66" t="s">
        <v>81</v>
      </c>
      <c r="F117" s="93">
        <v>250</v>
      </c>
      <c r="G117" s="93">
        <v>5</v>
      </c>
      <c r="H117" s="93">
        <v>7</v>
      </c>
      <c r="I117" s="100">
        <v>33</v>
      </c>
      <c r="J117" s="93">
        <v>166</v>
      </c>
      <c r="K117" s="95">
        <v>42</v>
      </c>
      <c r="L117" s="99">
        <v>12.25</v>
      </c>
    </row>
    <row r="118" spans="1:12" x14ac:dyDescent="0.25">
      <c r="A118" s="80"/>
      <c r="B118" s="61"/>
      <c r="C118" s="65"/>
      <c r="D118" s="52" t="s">
        <v>17</v>
      </c>
      <c r="E118" s="66" t="s">
        <v>31</v>
      </c>
      <c r="F118" s="93">
        <v>80</v>
      </c>
      <c r="G118" s="93">
        <v>13</v>
      </c>
      <c r="H118" s="93">
        <v>14</v>
      </c>
      <c r="I118" s="100">
        <v>9</v>
      </c>
      <c r="J118" s="93">
        <v>213</v>
      </c>
      <c r="K118" s="95">
        <v>209</v>
      </c>
      <c r="L118" s="99">
        <v>31.98</v>
      </c>
    </row>
    <row r="119" spans="1:12" x14ac:dyDescent="0.25">
      <c r="A119" s="80"/>
      <c r="B119" s="61"/>
      <c r="C119" s="65"/>
      <c r="D119" s="52" t="s">
        <v>18</v>
      </c>
      <c r="E119" s="66" t="s">
        <v>32</v>
      </c>
      <c r="F119" s="93">
        <v>150</v>
      </c>
      <c r="G119" s="93">
        <v>6</v>
      </c>
      <c r="H119" s="93">
        <v>5</v>
      </c>
      <c r="I119" s="100">
        <v>35</v>
      </c>
      <c r="J119" s="93">
        <v>211</v>
      </c>
      <c r="K119" s="95">
        <v>222</v>
      </c>
      <c r="L119" s="99">
        <v>10.46</v>
      </c>
    </row>
    <row r="120" spans="1:12" x14ac:dyDescent="0.25">
      <c r="A120" s="80"/>
      <c r="B120" s="61"/>
      <c r="C120" s="65"/>
      <c r="D120" s="52" t="s">
        <v>57</v>
      </c>
      <c r="E120" s="66" t="s">
        <v>34</v>
      </c>
      <c r="F120" s="93">
        <v>200</v>
      </c>
      <c r="G120" s="93">
        <v>0.5</v>
      </c>
      <c r="H120" s="93">
        <v>0</v>
      </c>
      <c r="I120" s="100">
        <v>28</v>
      </c>
      <c r="J120" s="93">
        <v>114</v>
      </c>
      <c r="K120" s="95">
        <v>283</v>
      </c>
      <c r="L120" s="99">
        <v>7.91</v>
      </c>
    </row>
    <row r="121" spans="1:12" x14ac:dyDescent="0.25">
      <c r="A121" s="80"/>
      <c r="B121" s="61"/>
      <c r="C121" s="65"/>
      <c r="D121" s="52" t="s">
        <v>21</v>
      </c>
      <c r="E121" s="66" t="s">
        <v>28</v>
      </c>
      <c r="F121" s="93">
        <v>30</v>
      </c>
      <c r="G121" s="93">
        <v>2</v>
      </c>
      <c r="H121" s="93">
        <v>0.4</v>
      </c>
      <c r="I121" s="100">
        <v>9.9</v>
      </c>
      <c r="J121" s="93">
        <v>52</v>
      </c>
      <c r="K121" s="95">
        <v>114</v>
      </c>
      <c r="L121" s="99">
        <v>1.95</v>
      </c>
    </row>
    <row r="122" spans="1:12" x14ac:dyDescent="0.25">
      <c r="A122" s="80"/>
      <c r="B122" s="61"/>
      <c r="C122" s="65"/>
      <c r="D122" s="52" t="s">
        <v>24</v>
      </c>
      <c r="E122" s="66" t="s">
        <v>27</v>
      </c>
      <c r="F122" s="93">
        <v>20</v>
      </c>
      <c r="G122" s="93">
        <v>1.5</v>
      </c>
      <c r="H122" s="93">
        <v>0.1</v>
      </c>
      <c r="I122" s="100">
        <v>9.9</v>
      </c>
      <c r="J122" s="93">
        <v>47</v>
      </c>
      <c r="K122" s="95">
        <v>115</v>
      </c>
      <c r="L122" s="99">
        <v>1.38</v>
      </c>
    </row>
    <row r="123" spans="1:12" x14ac:dyDescent="0.25">
      <c r="A123" s="80"/>
      <c r="B123" s="61"/>
      <c r="C123" s="65"/>
      <c r="D123" s="56"/>
      <c r="E123" s="56"/>
      <c r="F123" s="101"/>
      <c r="G123" s="101"/>
      <c r="H123" s="101"/>
      <c r="I123" s="101"/>
      <c r="J123" s="101"/>
      <c r="K123" s="101"/>
      <c r="L123" s="101"/>
    </row>
    <row r="124" spans="1:12" x14ac:dyDescent="0.25">
      <c r="A124" s="80"/>
      <c r="B124" s="61"/>
      <c r="C124" s="65"/>
      <c r="D124" s="56"/>
      <c r="E124" s="56"/>
      <c r="F124" s="101"/>
      <c r="G124" s="101"/>
      <c r="H124" s="101"/>
      <c r="I124" s="101"/>
      <c r="J124" s="101"/>
      <c r="K124" s="101"/>
      <c r="L124" s="101"/>
    </row>
    <row r="125" spans="1:12" ht="12.75" thickBot="1" x14ac:dyDescent="0.3">
      <c r="A125" s="80"/>
      <c r="B125" s="61"/>
      <c r="C125" s="73"/>
      <c r="D125" s="74" t="s">
        <v>54</v>
      </c>
      <c r="E125" s="72"/>
      <c r="F125" s="102">
        <f>SUM(F116:F124)</f>
        <v>790</v>
      </c>
      <c r="G125" s="102">
        <f>SUM(G116:G124)</f>
        <v>28.5</v>
      </c>
      <c r="H125" s="102">
        <f>SUM(H116:H124)</f>
        <v>29.5</v>
      </c>
      <c r="I125" s="102">
        <f>SUM(I116:I124)</f>
        <v>130.80000000000001</v>
      </c>
      <c r="J125" s="102">
        <f>SUM(J116:J124)</f>
        <v>848</v>
      </c>
      <c r="K125" s="102"/>
      <c r="L125" s="102">
        <f t="shared" ref="L125" si="7">SUM(L116:L124)</f>
        <v>69.03</v>
      </c>
    </row>
    <row r="126" spans="1:12" ht="12.75" thickBot="1" x14ac:dyDescent="0.3">
      <c r="A126" s="75">
        <f>A110</f>
        <v>2</v>
      </c>
      <c r="B126" s="79">
        <f>B110</f>
        <v>2</v>
      </c>
      <c r="C126" s="81" t="s">
        <v>58</v>
      </c>
      <c r="D126" s="78"/>
      <c r="E126" s="76"/>
      <c r="F126" s="103">
        <f>F115+F125</f>
        <v>790</v>
      </c>
      <c r="G126" s="103">
        <f>G115+G125</f>
        <v>28.5</v>
      </c>
      <c r="H126" s="103">
        <f>H115+H125</f>
        <v>29.5</v>
      </c>
      <c r="I126" s="103">
        <f>I115+I125</f>
        <v>130.80000000000001</v>
      </c>
      <c r="J126" s="103">
        <f>J115+J125</f>
        <v>848</v>
      </c>
      <c r="K126" s="103"/>
      <c r="L126" s="104">
        <f t="shared" ref="L126" si="8">L115+L125</f>
        <v>69.03</v>
      </c>
    </row>
    <row r="127" spans="1:12" x14ac:dyDescent="0.25">
      <c r="A127" s="82">
        <v>2</v>
      </c>
      <c r="B127" s="83">
        <v>3</v>
      </c>
      <c r="C127" s="62" t="s">
        <v>10</v>
      </c>
      <c r="D127" s="108" t="s">
        <v>11</v>
      </c>
      <c r="E127" s="64"/>
      <c r="F127" s="91"/>
      <c r="G127" s="91"/>
      <c r="H127" s="91"/>
      <c r="I127" s="91"/>
      <c r="J127" s="91"/>
      <c r="K127" s="98"/>
      <c r="L127" s="92"/>
    </row>
    <row r="128" spans="1:12" x14ac:dyDescent="0.25">
      <c r="A128" s="60"/>
      <c r="B128" s="61"/>
      <c r="C128" s="65"/>
      <c r="D128" s="66" t="s">
        <v>11</v>
      </c>
      <c r="E128" s="66"/>
      <c r="F128" s="93"/>
      <c r="G128" s="93"/>
      <c r="H128" s="93"/>
      <c r="I128" s="93"/>
      <c r="J128" s="93"/>
      <c r="K128" s="95"/>
      <c r="L128" s="94"/>
    </row>
    <row r="129" spans="1:12" x14ac:dyDescent="0.25">
      <c r="A129" s="60"/>
      <c r="B129" s="61"/>
      <c r="C129" s="65"/>
      <c r="D129" s="52" t="s">
        <v>12</v>
      </c>
      <c r="E129" s="66"/>
      <c r="F129" s="93"/>
      <c r="G129" s="93"/>
      <c r="H129" s="93"/>
      <c r="I129" s="93"/>
      <c r="J129" s="93"/>
      <c r="K129" s="95"/>
      <c r="L129" s="94"/>
    </row>
    <row r="130" spans="1:12" x14ac:dyDescent="0.25">
      <c r="A130" s="60"/>
      <c r="B130" s="61"/>
      <c r="C130" s="65"/>
      <c r="D130" s="52" t="s">
        <v>23</v>
      </c>
      <c r="E130" s="66"/>
      <c r="F130" s="93"/>
      <c r="G130" s="93"/>
      <c r="H130" s="93"/>
      <c r="I130" s="93"/>
      <c r="J130" s="93"/>
      <c r="K130" s="95"/>
      <c r="L130" s="94"/>
    </row>
    <row r="131" spans="1:12" x14ac:dyDescent="0.25">
      <c r="A131" s="60"/>
      <c r="B131" s="61"/>
      <c r="C131" s="65"/>
      <c r="D131" s="52" t="s">
        <v>20</v>
      </c>
      <c r="E131" s="66"/>
      <c r="F131" s="93"/>
      <c r="G131" s="101"/>
      <c r="H131" s="101"/>
      <c r="I131" s="101"/>
      <c r="J131" s="94"/>
      <c r="K131" s="101"/>
      <c r="L131" s="101"/>
    </row>
    <row r="132" spans="1:12" x14ac:dyDescent="0.25">
      <c r="A132" s="68"/>
      <c r="B132" s="69"/>
      <c r="C132" s="65"/>
      <c r="D132" s="70" t="s">
        <v>54</v>
      </c>
      <c r="E132" s="67"/>
      <c r="F132" s="96">
        <f>SUM(F127:F131)</f>
        <v>0</v>
      </c>
      <c r="G132" s="96">
        <f>SUM(G127:G131)</f>
        <v>0</v>
      </c>
      <c r="H132" s="96">
        <f>SUM(H127:H131)</f>
        <v>0</v>
      </c>
      <c r="I132" s="96">
        <f>SUM(I127:I131)</f>
        <v>0</v>
      </c>
      <c r="J132" s="96">
        <f>SUM(J127:J131)</f>
        <v>0</v>
      </c>
      <c r="K132" s="96"/>
      <c r="L132" s="96">
        <f>SUM(L127:L131)</f>
        <v>0</v>
      </c>
    </row>
    <row r="133" spans="1:12" x14ac:dyDescent="0.25">
      <c r="A133" s="71">
        <f>A127</f>
        <v>2</v>
      </c>
      <c r="B133" s="72">
        <f>B127</f>
        <v>3</v>
      </c>
      <c r="C133" s="65" t="s">
        <v>14</v>
      </c>
      <c r="D133" s="52" t="s">
        <v>15</v>
      </c>
      <c r="E133" s="64" t="s">
        <v>29</v>
      </c>
      <c r="F133" s="91">
        <v>60</v>
      </c>
      <c r="G133" s="91">
        <v>0.7</v>
      </c>
      <c r="H133" s="91">
        <v>6</v>
      </c>
      <c r="I133" s="97">
        <v>7</v>
      </c>
      <c r="J133" s="91">
        <v>85</v>
      </c>
      <c r="K133" s="98">
        <v>2</v>
      </c>
      <c r="L133" s="99">
        <v>5.76</v>
      </c>
    </row>
    <row r="134" spans="1:12" x14ac:dyDescent="0.25">
      <c r="A134" s="60"/>
      <c r="B134" s="61"/>
      <c r="C134" s="65"/>
      <c r="D134" s="52" t="s">
        <v>16</v>
      </c>
      <c r="E134" s="66" t="s">
        <v>30</v>
      </c>
      <c r="F134" s="93">
        <v>250</v>
      </c>
      <c r="G134" s="93">
        <v>2</v>
      </c>
      <c r="H134" s="93">
        <v>4</v>
      </c>
      <c r="I134" s="100">
        <v>14</v>
      </c>
      <c r="J134" s="93">
        <v>99</v>
      </c>
      <c r="K134" s="95">
        <v>45</v>
      </c>
      <c r="L134" s="99">
        <v>5.85</v>
      </c>
    </row>
    <row r="135" spans="1:12" x14ac:dyDescent="0.25">
      <c r="A135" s="60"/>
      <c r="B135" s="61"/>
      <c r="C135" s="65"/>
      <c r="D135" s="52" t="s">
        <v>17</v>
      </c>
      <c r="E135" s="66" t="s">
        <v>31</v>
      </c>
      <c r="F135" s="93">
        <v>80</v>
      </c>
      <c r="G135" s="93">
        <v>12.5</v>
      </c>
      <c r="H135" s="93">
        <v>14</v>
      </c>
      <c r="I135" s="100">
        <v>9</v>
      </c>
      <c r="J135" s="93">
        <v>212.7</v>
      </c>
      <c r="K135" s="95">
        <v>209</v>
      </c>
      <c r="L135" s="99">
        <v>31.98</v>
      </c>
    </row>
    <row r="136" spans="1:12" x14ac:dyDescent="0.25">
      <c r="A136" s="60"/>
      <c r="B136" s="61"/>
      <c r="C136" s="65"/>
      <c r="D136" s="52" t="s">
        <v>18</v>
      </c>
      <c r="E136" s="66" t="s">
        <v>59</v>
      </c>
      <c r="F136" s="93">
        <v>150</v>
      </c>
      <c r="G136" s="93">
        <v>3</v>
      </c>
      <c r="H136" s="93">
        <v>6</v>
      </c>
      <c r="I136" s="100">
        <v>23</v>
      </c>
      <c r="J136" s="93">
        <v>160</v>
      </c>
      <c r="K136" s="95">
        <v>241</v>
      </c>
      <c r="L136" s="99">
        <v>13.57</v>
      </c>
    </row>
    <row r="137" spans="1:12" x14ac:dyDescent="0.25">
      <c r="A137" s="60"/>
      <c r="B137" s="61"/>
      <c r="C137" s="65"/>
      <c r="D137" s="52" t="s">
        <v>57</v>
      </c>
      <c r="E137" s="66" t="s">
        <v>66</v>
      </c>
      <c r="F137" s="93">
        <v>200</v>
      </c>
      <c r="G137" s="93">
        <v>1</v>
      </c>
      <c r="H137" s="93">
        <v>0</v>
      </c>
      <c r="I137" s="100">
        <v>23</v>
      </c>
      <c r="J137" s="93">
        <v>96</v>
      </c>
      <c r="K137" s="95">
        <v>282</v>
      </c>
      <c r="L137" s="99">
        <v>6.31</v>
      </c>
    </row>
    <row r="138" spans="1:12" x14ac:dyDescent="0.25">
      <c r="A138" s="60"/>
      <c r="B138" s="61"/>
      <c r="C138" s="65"/>
      <c r="D138" s="52" t="s">
        <v>21</v>
      </c>
      <c r="E138" s="66" t="s">
        <v>28</v>
      </c>
      <c r="F138" s="93">
        <v>30</v>
      </c>
      <c r="G138" s="93">
        <v>2</v>
      </c>
      <c r="H138" s="93">
        <v>0.4</v>
      </c>
      <c r="I138" s="100">
        <v>9.9</v>
      </c>
      <c r="J138" s="93">
        <v>52</v>
      </c>
      <c r="K138" s="95">
        <v>114</v>
      </c>
      <c r="L138" s="99">
        <v>1.95</v>
      </c>
    </row>
    <row r="139" spans="1:12" x14ac:dyDescent="0.25">
      <c r="A139" s="60"/>
      <c r="B139" s="61"/>
      <c r="C139" s="65"/>
      <c r="D139" s="52" t="s">
        <v>24</v>
      </c>
      <c r="E139" s="66" t="s">
        <v>27</v>
      </c>
      <c r="F139" s="93">
        <v>20</v>
      </c>
      <c r="G139" s="93">
        <v>1.5</v>
      </c>
      <c r="H139" s="93">
        <v>0.1</v>
      </c>
      <c r="I139" s="100">
        <v>9.9</v>
      </c>
      <c r="J139" s="93">
        <v>47</v>
      </c>
      <c r="K139" s="95">
        <v>115</v>
      </c>
      <c r="L139" s="99">
        <v>1.38</v>
      </c>
    </row>
    <row r="140" spans="1:12" x14ac:dyDescent="0.25">
      <c r="A140" s="60"/>
      <c r="B140" s="61"/>
      <c r="C140" s="65"/>
      <c r="D140" s="56"/>
      <c r="E140" s="56"/>
      <c r="F140" s="101"/>
      <c r="G140" s="101"/>
      <c r="H140" s="101"/>
      <c r="I140" s="101"/>
      <c r="J140" s="101"/>
      <c r="K140" s="101"/>
      <c r="L140" s="101"/>
    </row>
    <row r="141" spans="1:12" x14ac:dyDescent="0.25">
      <c r="A141" s="60"/>
      <c r="B141" s="61"/>
      <c r="C141" s="65"/>
      <c r="D141" s="56"/>
      <c r="E141" s="56"/>
      <c r="F141" s="101"/>
      <c r="G141" s="101"/>
      <c r="H141" s="101"/>
      <c r="I141" s="101"/>
      <c r="J141" s="101"/>
      <c r="K141" s="101"/>
      <c r="L141" s="101"/>
    </row>
    <row r="142" spans="1:12" ht="12.75" thickBot="1" x14ac:dyDescent="0.3">
      <c r="A142" s="60"/>
      <c r="B142" s="61"/>
      <c r="C142" s="73"/>
      <c r="D142" s="74" t="s">
        <v>54</v>
      </c>
      <c r="E142" s="72"/>
      <c r="F142" s="102">
        <f>SUM(F133:F141)</f>
        <v>790</v>
      </c>
      <c r="G142" s="102">
        <f>SUM(G133:G141)</f>
        <v>22.7</v>
      </c>
      <c r="H142" s="102">
        <f>SUM(H133:H141)</f>
        <v>30.5</v>
      </c>
      <c r="I142" s="102">
        <f>SUM(I133:I141)</f>
        <v>95.800000000000011</v>
      </c>
      <c r="J142" s="102">
        <f>SUM(J133:J141)</f>
        <v>751.7</v>
      </c>
      <c r="K142" s="102"/>
      <c r="L142" s="102">
        <f t="shared" ref="L142" si="9">SUM(L133:L141)</f>
        <v>66.8</v>
      </c>
    </row>
    <row r="143" spans="1:12" ht="12.75" thickBot="1" x14ac:dyDescent="0.3">
      <c r="A143" s="75">
        <f>A127</f>
        <v>2</v>
      </c>
      <c r="B143" s="79">
        <f>B127</f>
        <v>3</v>
      </c>
      <c r="C143" s="81" t="s">
        <v>58</v>
      </c>
      <c r="D143" s="78"/>
      <c r="E143" s="76"/>
      <c r="F143" s="103">
        <f>F132+F142</f>
        <v>790</v>
      </c>
      <c r="G143" s="103">
        <f>G132+G142</f>
        <v>22.7</v>
      </c>
      <c r="H143" s="103">
        <f>H132+H142</f>
        <v>30.5</v>
      </c>
      <c r="I143" s="103">
        <f>I132+I142</f>
        <v>95.800000000000011</v>
      </c>
      <c r="J143" s="103">
        <f>J132+J142</f>
        <v>751.7</v>
      </c>
      <c r="K143" s="103"/>
      <c r="L143" s="104">
        <f t="shared" ref="L143" si="10">L132+L142</f>
        <v>66.8</v>
      </c>
    </row>
    <row r="144" spans="1:12" x14ac:dyDescent="0.25">
      <c r="A144" s="82">
        <v>2</v>
      </c>
      <c r="B144" s="83">
        <v>4</v>
      </c>
      <c r="C144" s="62" t="s">
        <v>10</v>
      </c>
      <c r="D144" s="108" t="s">
        <v>11</v>
      </c>
      <c r="E144" s="64"/>
      <c r="F144" s="91"/>
      <c r="G144" s="91"/>
      <c r="H144" s="91"/>
      <c r="I144" s="91"/>
      <c r="J144" s="91"/>
      <c r="K144" s="98"/>
      <c r="L144" s="92"/>
    </row>
    <row r="145" spans="1:12" x14ac:dyDescent="0.25">
      <c r="A145" s="60"/>
      <c r="B145" s="61"/>
      <c r="C145" s="65"/>
      <c r="D145" s="66" t="s">
        <v>23</v>
      </c>
      <c r="E145" s="66"/>
      <c r="F145" s="93"/>
      <c r="G145" s="93"/>
      <c r="H145" s="93"/>
      <c r="I145" s="93"/>
      <c r="J145" s="93"/>
      <c r="K145" s="95"/>
      <c r="L145" s="94"/>
    </row>
    <row r="146" spans="1:12" x14ac:dyDescent="0.25">
      <c r="A146" s="60"/>
      <c r="B146" s="61"/>
      <c r="C146" s="65"/>
      <c r="D146" s="52" t="s">
        <v>12</v>
      </c>
      <c r="E146" s="66"/>
      <c r="F146" s="93"/>
      <c r="G146" s="93"/>
      <c r="H146" s="93"/>
      <c r="I146" s="93"/>
      <c r="J146" s="93"/>
      <c r="K146" s="95"/>
      <c r="L146" s="94"/>
    </row>
    <row r="147" spans="1:12" x14ac:dyDescent="0.25">
      <c r="A147" s="60"/>
      <c r="B147" s="61"/>
      <c r="C147" s="65"/>
      <c r="D147" s="52" t="s">
        <v>23</v>
      </c>
      <c r="E147" s="66"/>
      <c r="F147" s="93"/>
      <c r="G147" s="93"/>
      <c r="H147" s="93"/>
      <c r="I147" s="93"/>
      <c r="J147" s="93"/>
      <c r="K147" s="101"/>
      <c r="L147" s="94"/>
    </row>
    <row r="148" spans="1:12" x14ac:dyDescent="0.25">
      <c r="A148" s="60"/>
      <c r="B148" s="61"/>
      <c r="C148" s="65"/>
      <c r="D148" s="52" t="s">
        <v>20</v>
      </c>
      <c r="E148" s="66"/>
      <c r="F148" s="93"/>
      <c r="G148" s="101"/>
      <c r="H148" s="101"/>
      <c r="I148" s="101"/>
      <c r="J148" s="94"/>
      <c r="K148" s="101"/>
      <c r="L148" s="101"/>
    </row>
    <row r="149" spans="1:12" x14ac:dyDescent="0.25">
      <c r="A149" s="68"/>
      <c r="B149" s="69"/>
      <c r="C149" s="65"/>
      <c r="D149" s="70" t="s">
        <v>54</v>
      </c>
      <c r="E149" s="67"/>
      <c r="F149" s="96">
        <f>SUM(F144:F148)</f>
        <v>0</v>
      </c>
      <c r="G149" s="96">
        <f>SUM(G144:G148)</f>
        <v>0</v>
      </c>
      <c r="H149" s="96">
        <f>SUM(H144:H148)</f>
        <v>0</v>
      </c>
      <c r="I149" s="96">
        <f>SUM(I144:I148)</f>
        <v>0</v>
      </c>
      <c r="J149" s="96">
        <f>SUM(J144:J148)</f>
        <v>0</v>
      </c>
      <c r="K149" s="96"/>
      <c r="L149" s="96">
        <f>SUM(L144:L148)</f>
        <v>0</v>
      </c>
    </row>
    <row r="150" spans="1:12" x14ac:dyDescent="0.25">
      <c r="A150" s="71">
        <f>A144</f>
        <v>2</v>
      </c>
      <c r="B150" s="72">
        <f>B144</f>
        <v>4</v>
      </c>
      <c r="C150" s="65" t="s">
        <v>14</v>
      </c>
      <c r="D150" s="52" t="s">
        <v>15</v>
      </c>
      <c r="E150" s="64" t="s">
        <v>60</v>
      </c>
      <c r="F150" s="91">
        <v>60</v>
      </c>
      <c r="G150" s="91">
        <v>0</v>
      </c>
      <c r="H150" s="91">
        <v>0</v>
      </c>
      <c r="I150" s="97">
        <v>5</v>
      </c>
      <c r="J150" s="91">
        <v>49</v>
      </c>
      <c r="K150" s="98">
        <v>9</v>
      </c>
      <c r="L150" s="99">
        <v>4.47</v>
      </c>
    </row>
    <row r="151" spans="1:12" x14ac:dyDescent="0.25">
      <c r="A151" s="60"/>
      <c r="B151" s="61"/>
      <c r="C151" s="65"/>
      <c r="D151" s="52" t="s">
        <v>16</v>
      </c>
      <c r="E151" s="66" t="s">
        <v>85</v>
      </c>
      <c r="F151" s="93">
        <v>250</v>
      </c>
      <c r="G151" s="93">
        <v>3</v>
      </c>
      <c r="H151" s="93">
        <v>3</v>
      </c>
      <c r="I151" s="100">
        <v>22</v>
      </c>
      <c r="J151" s="93">
        <v>124</v>
      </c>
      <c r="K151" s="95">
        <v>47</v>
      </c>
      <c r="L151" s="99">
        <v>6.31</v>
      </c>
    </row>
    <row r="152" spans="1:12" x14ac:dyDescent="0.25">
      <c r="A152" s="60"/>
      <c r="B152" s="61"/>
      <c r="C152" s="65"/>
      <c r="D152" s="52" t="s">
        <v>17</v>
      </c>
      <c r="E152" s="66" t="s">
        <v>86</v>
      </c>
      <c r="F152" s="93">
        <v>80</v>
      </c>
      <c r="G152" s="93">
        <v>12</v>
      </c>
      <c r="H152" s="93">
        <v>13</v>
      </c>
      <c r="I152" s="100">
        <v>10</v>
      </c>
      <c r="J152" s="93">
        <v>202</v>
      </c>
      <c r="K152" s="95">
        <v>189</v>
      </c>
      <c r="L152" s="99">
        <v>54.32</v>
      </c>
    </row>
    <row r="153" spans="1:12" x14ac:dyDescent="0.25">
      <c r="A153" s="60"/>
      <c r="B153" s="61"/>
      <c r="C153" s="65"/>
      <c r="D153" s="52" t="s">
        <v>18</v>
      </c>
      <c r="E153" s="66" t="s">
        <v>65</v>
      </c>
      <c r="F153" s="93">
        <v>150</v>
      </c>
      <c r="G153" s="93">
        <v>9</v>
      </c>
      <c r="H153" s="93">
        <v>5</v>
      </c>
      <c r="I153" s="100">
        <v>45</v>
      </c>
      <c r="J153" s="93">
        <v>264</v>
      </c>
      <c r="K153" s="95">
        <v>219</v>
      </c>
      <c r="L153" s="99">
        <v>12</v>
      </c>
    </row>
    <row r="154" spans="1:12" x14ac:dyDescent="0.25">
      <c r="A154" s="60"/>
      <c r="B154" s="61"/>
      <c r="C154" s="65"/>
      <c r="D154" s="52" t="s">
        <v>57</v>
      </c>
      <c r="E154" s="66" t="s">
        <v>34</v>
      </c>
      <c r="F154" s="93">
        <v>200</v>
      </c>
      <c r="G154" s="93">
        <v>1</v>
      </c>
      <c r="H154" s="93">
        <v>0</v>
      </c>
      <c r="I154" s="100">
        <v>28</v>
      </c>
      <c r="J154" s="93">
        <v>114</v>
      </c>
      <c r="K154" s="95">
        <v>283</v>
      </c>
      <c r="L154" s="99">
        <v>7.91</v>
      </c>
    </row>
    <row r="155" spans="1:12" x14ac:dyDescent="0.25">
      <c r="A155" s="60"/>
      <c r="B155" s="61"/>
      <c r="C155" s="65"/>
      <c r="D155" s="52" t="s">
        <v>21</v>
      </c>
      <c r="E155" s="66" t="s">
        <v>28</v>
      </c>
      <c r="F155" s="93">
        <v>30</v>
      </c>
      <c r="G155" s="93">
        <v>2</v>
      </c>
      <c r="H155" s="93">
        <v>0.4</v>
      </c>
      <c r="I155" s="100">
        <v>9.9</v>
      </c>
      <c r="J155" s="93">
        <v>52</v>
      </c>
      <c r="K155" s="95">
        <v>114</v>
      </c>
      <c r="L155" s="99">
        <v>1.95</v>
      </c>
    </row>
    <row r="156" spans="1:12" x14ac:dyDescent="0.25">
      <c r="A156" s="60"/>
      <c r="B156" s="61"/>
      <c r="C156" s="65"/>
      <c r="D156" s="52" t="s">
        <v>24</v>
      </c>
      <c r="E156" s="66" t="s">
        <v>27</v>
      </c>
      <c r="F156" s="93">
        <v>20</v>
      </c>
      <c r="G156" s="93">
        <v>1.5</v>
      </c>
      <c r="H156" s="93">
        <v>0.1</v>
      </c>
      <c r="I156" s="100">
        <v>9.9</v>
      </c>
      <c r="J156" s="93">
        <v>47</v>
      </c>
      <c r="K156" s="95">
        <v>115</v>
      </c>
      <c r="L156" s="99">
        <v>1.38</v>
      </c>
    </row>
    <row r="157" spans="1:12" x14ac:dyDescent="0.25">
      <c r="A157" s="60"/>
      <c r="B157" s="61"/>
      <c r="C157" s="65"/>
      <c r="D157" s="56"/>
      <c r="E157" s="56"/>
      <c r="F157" s="101"/>
      <c r="G157" s="101"/>
      <c r="H157" s="101"/>
      <c r="I157" s="101"/>
      <c r="J157" s="101"/>
      <c r="K157" s="101"/>
      <c r="L157" s="101"/>
    </row>
    <row r="158" spans="1:12" x14ac:dyDescent="0.25">
      <c r="A158" s="60"/>
      <c r="B158" s="61"/>
      <c r="C158" s="65"/>
      <c r="D158" s="56"/>
      <c r="E158" s="56"/>
      <c r="F158" s="101"/>
      <c r="G158" s="101"/>
      <c r="H158" s="101"/>
      <c r="I158" s="101"/>
      <c r="J158" s="101"/>
      <c r="K158" s="101"/>
      <c r="L158" s="101"/>
    </row>
    <row r="159" spans="1:12" ht="12.75" thickBot="1" x14ac:dyDescent="0.3">
      <c r="A159" s="68"/>
      <c r="B159" s="69"/>
      <c r="C159" s="73"/>
      <c r="D159" s="74" t="s">
        <v>54</v>
      </c>
      <c r="E159" s="72"/>
      <c r="F159" s="102">
        <f>SUM(F150:F158)</f>
        <v>790</v>
      </c>
      <c r="G159" s="102">
        <f>SUM(G150:G158)</f>
        <v>28.5</v>
      </c>
      <c r="H159" s="102">
        <f>SUM(H150:H158)</f>
        <v>21.5</v>
      </c>
      <c r="I159" s="102">
        <f>SUM(I150:I158)</f>
        <v>129.80000000000001</v>
      </c>
      <c r="J159" s="102">
        <f>SUM(J150:J158)</f>
        <v>852</v>
      </c>
      <c r="K159" s="102"/>
      <c r="L159" s="102">
        <f t="shared" ref="L159" si="11">SUM(L150:L158)</f>
        <v>88.339999999999989</v>
      </c>
    </row>
    <row r="160" spans="1:12" ht="12.75" thickBot="1" x14ac:dyDescent="0.3">
      <c r="A160" s="84">
        <f>A144</f>
        <v>2</v>
      </c>
      <c r="B160" s="85">
        <f>B144</f>
        <v>4</v>
      </c>
      <c r="C160" s="81" t="s">
        <v>58</v>
      </c>
      <c r="D160" s="78"/>
      <c r="E160" s="76"/>
      <c r="F160" s="103">
        <f>F149+F159</f>
        <v>790</v>
      </c>
      <c r="G160" s="103">
        <f>G149+G159</f>
        <v>28.5</v>
      </c>
      <c r="H160" s="103">
        <f>H149+H159</f>
        <v>21.5</v>
      </c>
      <c r="I160" s="103">
        <f>I149+I159</f>
        <v>129.80000000000001</v>
      </c>
      <c r="J160" s="103">
        <f>J149+J159</f>
        <v>852</v>
      </c>
      <c r="K160" s="103"/>
      <c r="L160" s="104">
        <f t="shared" ref="L160" si="12">L149+L159</f>
        <v>88.339999999999989</v>
      </c>
    </row>
    <row r="161" spans="1:12" x14ac:dyDescent="0.25">
      <c r="A161" s="82">
        <v>2</v>
      </c>
      <c r="B161" s="83">
        <v>5</v>
      </c>
      <c r="C161" s="62" t="s">
        <v>10</v>
      </c>
      <c r="D161" s="108" t="s">
        <v>11</v>
      </c>
      <c r="E161" s="64"/>
      <c r="F161" s="91"/>
      <c r="G161" s="91"/>
      <c r="H161" s="91"/>
      <c r="I161" s="91"/>
      <c r="J161" s="91"/>
      <c r="K161" s="98"/>
      <c r="L161" s="92"/>
    </row>
    <row r="162" spans="1:12" x14ac:dyDescent="0.25">
      <c r="A162" s="60"/>
      <c r="B162" s="61"/>
      <c r="C162" s="65"/>
      <c r="D162" s="66" t="s">
        <v>23</v>
      </c>
      <c r="E162" s="66"/>
      <c r="F162" s="93"/>
      <c r="G162" s="93"/>
      <c r="H162" s="93"/>
      <c r="I162" s="93"/>
      <c r="J162" s="93"/>
      <c r="K162" s="95"/>
      <c r="L162" s="94"/>
    </row>
    <row r="163" spans="1:12" x14ac:dyDescent="0.25">
      <c r="A163" s="60"/>
      <c r="B163" s="61"/>
      <c r="C163" s="65"/>
      <c r="D163" s="52" t="s">
        <v>12</v>
      </c>
      <c r="E163" s="66"/>
      <c r="F163" s="93"/>
      <c r="G163" s="93"/>
      <c r="H163" s="93"/>
      <c r="I163" s="93"/>
      <c r="J163" s="93"/>
      <c r="K163" s="95"/>
      <c r="L163" s="94"/>
    </row>
    <row r="164" spans="1:12" x14ac:dyDescent="0.25">
      <c r="A164" s="60"/>
      <c r="B164" s="61"/>
      <c r="C164" s="65"/>
      <c r="D164" s="52" t="s">
        <v>23</v>
      </c>
      <c r="E164" s="66"/>
      <c r="F164" s="93"/>
      <c r="G164" s="93"/>
      <c r="H164" s="93"/>
      <c r="I164" s="93"/>
      <c r="J164" s="93"/>
      <c r="K164" s="95"/>
      <c r="L164" s="94"/>
    </row>
    <row r="165" spans="1:12" x14ac:dyDescent="0.25">
      <c r="A165" s="60"/>
      <c r="B165" s="61"/>
      <c r="C165" s="65"/>
      <c r="D165" s="52" t="s">
        <v>20</v>
      </c>
      <c r="E165" s="66"/>
      <c r="F165" s="93"/>
      <c r="G165" s="101"/>
      <c r="H165" s="101"/>
      <c r="I165" s="101"/>
      <c r="J165" s="94"/>
      <c r="K165" s="101"/>
      <c r="L165" s="101"/>
    </row>
    <row r="166" spans="1:12" x14ac:dyDescent="0.25">
      <c r="A166" s="68"/>
      <c r="B166" s="69"/>
      <c r="C166" s="65"/>
      <c r="D166" s="70" t="s">
        <v>54</v>
      </c>
      <c r="E166" s="67"/>
      <c r="F166" s="96">
        <f>SUM(F161:F165)</f>
        <v>0</v>
      </c>
      <c r="G166" s="96">
        <f>SUM(G161:G165)</f>
        <v>0</v>
      </c>
      <c r="H166" s="96">
        <f>SUM(H161:H165)</f>
        <v>0</v>
      </c>
      <c r="I166" s="96">
        <f>SUM(I161:I165)</f>
        <v>0</v>
      </c>
      <c r="J166" s="96">
        <f>SUM(J161:J165)</f>
        <v>0</v>
      </c>
      <c r="K166" s="96"/>
      <c r="L166" s="96">
        <f>SUM(L161:L165)</f>
        <v>0</v>
      </c>
    </row>
    <row r="167" spans="1:12" x14ac:dyDescent="0.25">
      <c r="A167" s="71">
        <f>A161</f>
        <v>2</v>
      </c>
      <c r="B167" s="72">
        <f>B161</f>
        <v>5</v>
      </c>
      <c r="C167" s="65" t="s">
        <v>14</v>
      </c>
      <c r="D167" s="52" t="s">
        <v>15</v>
      </c>
      <c r="E167" s="64" t="s">
        <v>76</v>
      </c>
      <c r="F167" s="91">
        <v>60</v>
      </c>
      <c r="G167" s="91">
        <v>0.5</v>
      </c>
      <c r="H167" s="91">
        <v>3</v>
      </c>
      <c r="I167" s="97">
        <v>3.2</v>
      </c>
      <c r="J167" s="91">
        <v>42</v>
      </c>
      <c r="K167" s="98">
        <v>4</v>
      </c>
      <c r="L167" s="99">
        <v>9.4499999999999993</v>
      </c>
    </row>
    <row r="168" spans="1:12" x14ac:dyDescent="0.25">
      <c r="A168" s="60"/>
      <c r="B168" s="61"/>
      <c r="C168" s="65"/>
      <c r="D168" s="52" t="s">
        <v>16</v>
      </c>
      <c r="E168" s="66" t="s">
        <v>72</v>
      </c>
      <c r="F168" s="93">
        <v>250</v>
      </c>
      <c r="G168" s="93">
        <v>2.5</v>
      </c>
      <c r="H168" s="93">
        <v>4.9000000000000004</v>
      </c>
      <c r="I168" s="100">
        <v>13.9</v>
      </c>
      <c r="J168" s="93">
        <v>109.4</v>
      </c>
      <c r="K168" s="95">
        <v>56</v>
      </c>
      <c r="L168" s="99">
        <v>6.95</v>
      </c>
    </row>
    <row r="169" spans="1:12" x14ac:dyDescent="0.25">
      <c r="A169" s="60"/>
      <c r="B169" s="61"/>
      <c r="C169" s="65"/>
      <c r="D169" s="52" t="s">
        <v>17</v>
      </c>
      <c r="E169" s="66" t="s">
        <v>88</v>
      </c>
      <c r="F169" s="93">
        <v>120</v>
      </c>
      <c r="G169" s="93">
        <v>24.5</v>
      </c>
      <c r="H169" s="93">
        <v>31.6</v>
      </c>
      <c r="I169" s="100">
        <v>5.4</v>
      </c>
      <c r="J169" s="93">
        <v>534</v>
      </c>
      <c r="K169" s="95">
        <v>210</v>
      </c>
      <c r="L169" s="99">
        <v>42.13</v>
      </c>
    </row>
    <row r="170" spans="1:12" x14ac:dyDescent="0.25">
      <c r="A170" s="60"/>
      <c r="B170" s="61"/>
      <c r="C170" s="65"/>
      <c r="D170" s="52" t="s">
        <v>18</v>
      </c>
      <c r="E170" s="66" t="s">
        <v>56</v>
      </c>
      <c r="F170" s="93">
        <v>150</v>
      </c>
      <c r="G170" s="93">
        <v>5.3</v>
      </c>
      <c r="H170" s="93">
        <v>5</v>
      </c>
      <c r="I170" s="100">
        <v>35</v>
      </c>
      <c r="J170" s="93">
        <v>211</v>
      </c>
      <c r="K170" s="95">
        <v>227</v>
      </c>
      <c r="L170" s="99">
        <v>11.09</v>
      </c>
    </row>
    <row r="171" spans="1:12" x14ac:dyDescent="0.25">
      <c r="A171" s="60"/>
      <c r="B171" s="61"/>
      <c r="C171" s="65"/>
      <c r="D171" s="52" t="s">
        <v>57</v>
      </c>
      <c r="E171" s="66" t="s">
        <v>89</v>
      </c>
      <c r="F171" s="93">
        <v>200</v>
      </c>
      <c r="G171" s="93">
        <v>0.3</v>
      </c>
      <c r="H171" s="93">
        <v>0</v>
      </c>
      <c r="I171" s="100">
        <v>30.8</v>
      </c>
      <c r="J171" s="93">
        <v>124.2</v>
      </c>
      <c r="K171" s="95">
        <v>277</v>
      </c>
      <c r="L171" s="99">
        <v>5.03</v>
      </c>
    </row>
    <row r="172" spans="1:12" x14ac:dyDescent="0.25">
      <c r="A172" s="60"/>
      <c r="B172" s="61"/>
      <c r="C172" s="65"/>
      <c r="D172" s="52" t="s">
        <v>21</v>
      </c>
      <c r="E172" s="66" t="s">
        <v>28</v>
      </c>
      <c r="F172" s="93">
        <v>30</v>
      </c>
      <c r="G172" s="93">
        <v>2</v>
      </c>
      <c r="H172" s="93">
        <v>0.4</v>
      </c>
      <c r="I172" s="100">
        <v>9.9</v>
      </c>
      <c r="J172" s="93">
        <v>52</v>
      </c>
      <c r="K172" s="95">
        <v>114</v>
      </c>
      <c r="L172" s="99">
        <v>1.95</v>
      </c>
    </row>
    <row r="173" spans="1:12" x14ac:dyDescent="0.25">
      <c r="A173" s="60"/>
      <c r="B173" s="61"/>
      <c r="C173" s="65"/>
      <c r="D173" s="52" t="s">
        <v>24</v>
      </c>
      <c r="E173" s="66" t="s">
        <v>27</v>
      </c>
      <c r="F173" s="93">
        <v>20</v>
      </c>
      <c r="G173" s="93">
        <v>1.5</v>
      </c>
      <c r="H173" s="93">
        <v>0.1</v>
      </c>
      <c r="I173" s="100">
        <v>9.9</v>
      </c>
      <c r="J173" s="93">
        <v>47</v>
      </c>
      <c r="K173" s="95">
        <v>115</v>
      </c>
      <c r="L173" s="99">
        <v>1.38</v>
      </c>
    </row>
    <row r="174" spans="1:12" x14ac:dyDescent="0.25">
      <c r="A174" s="60"/>
      <c r="B174" s="61"/>
      <c r="C174" s="65"/>
      <c r="D174" s="56"/>
      <c r="E174" s="56"/>
      <c r="F174" s="101"/>
      <c r="G174" s="101"/>
      <c r="H174" s="101"/>
      <c r="I174" s="101"/>
      <c r="J174" s="101"/>
      <c r="K174" s="101"/>
      <c r="L174" s="101"/>
    </row>
    <row r="175" spans="1:12" x14ac:dyDescent="0.25">
      <c r="A175" s="60"/>
      <c r="B175" s="61"/>
      <c r="C175" s="65"/>
      <c r="D175" s="56"/>
      <c r="E175" s="56"/>
      <c r="F175" s="101"/>
      <c r="G175" s="101"/>
      <c r="H175" s="101"/>
      <c r="I175" s="101"/>
      <c r="J175" s="101"/>
      <c r="K175" s="101"/>
      <c r="L175" s="101"/>
    </row>
    <row r="176" spans="1:12" ht="12.75" thickBot="1" x14ac:dyDescent="0.3">
      <c r="A176" s="60"/>
      <c r="B176" s="61"/>
      <c r="C176" s="73"/>
      <c r="D176" s="74" t="s">
        <v>54</v>
      </c>
      <c r="E176" s="72"/>
      <c r="F176" s="102">
        <f>SUM(F167:F175)</f>
        <v>830</v>
      </c>
      <c r="G176" s="102">
        <f>SUM(G167:G175)</f>
        <v>36.599999999999994</v>
      </c>
      <c r="H176" s="102">
        <f>SUM(H167:H175)</f>
        <v>45</v>
      </c>
      <c r="I176" s="102">
        <f>SUM(I167:I175)</f>
        <v>108.10000000000001</v>
      </c>
      <c r="J176" s="102">
        <f>SUM(J167:J175)</f>
        <v>1119.5999999999999</v>
      </c>
      <c r="K176" s="102"/>
      <c r="L176" s="102">
        <f t="shared" ref="L176" si="13">SUM(L167:L175)</f>
        <v>77.98</v>
      </c>
    </row>
    <row r="177" spans="1:12" ht="12.75" thickBot="1" x14ac:dyDescent="0.3">
      <c r="A177" s="75">
        <f>A161</f>
        <v>2</v>
      </c>
      <c r="B177" s="79">
        <f>B161</f>
        <v>5</v>
      </c>
      <c r="C177" s="86" t="s">
        <v>58</v>
      </c>
      <c r="D177" s="87"/>
      <c r="E177" s="76"/>
      <c r="F177" s="103">
        <f>F166+F176</f>
        <v>830</v>
      </c>
      <c r="G177" s="103">
        <f>G166+G176</f>
        <v>36.599999999999994</v>
      </c>
      <c r="H177" s="103">
        <f>H166+H176</f>
        <v>45</v>
      </c>
      <c r="I177" s="103">
        <f>I166+I176</f>
        <v>108.10000000000001</v>
      </c>
      <c r="J177" s="103">
        <f>J166+J176</f>
        <v>1119.5999999999999</v>
      </c>
      <c r="K177" s="103"/>
      <c r="L177" s="104">
        <f t="shared" ref="G177:L177" si="14">L166+L176</f>
        <v>77.98</v>
      </c>
    </row>
    <row r="178" spans="1:12" ht="12.75" thickBot="1" x14ac:dyDescent="0.3">
      <c r="A178" s="88"/>
      <c r="B178" s="89"/>
      <c r="C178" s="90" t="s">
        <v>61</v>
      </c>
      <c r="D178" s="90"/>
      <c r="E178" s="90"/>
      <c r="F178" s="106">
        <f>AVERAGE(F177,F160,F143,F126,F109,F92,F72,F55,F38,F22)</f>
        <v>816</v>
      </c>
      <c r="G178" s="106">
        <f t="shared" ref="G178:J178" si="15">AVERAGE(G177,G160,G143,G126,G109,G92,G72,G55,G38,G22)</f>
        <v>26.07</v>
      </c>
      <c r="H178" s="106">
        <f t="shared" si="15"/>
        <v>28.509999999999998</v>
      </c>
      <c r="I178" s="106">
        <f t="shared" si="15"/>
        <v>118.98000000000002</v>
      </c>
      <c r="J178" s="106">
        <f t="shared" si="15"/>
        <v>839.72</v>
      </c>
      <c r="K178" s="106"/>
      <c r="L178" s="106">
        <f>AVERAGE(L177,L160,L143,L126,L109,L92,L72,L55,L38,L22)</f>
        <v>77.946999999999989</v>
      </c>
    </row>
  </sheetData>
  <mergeCells count="14">
    <mergeCell ref="C177:D177"/>
    <mergeCell ref="C178:E178"/>
    <mergeCell ref="C72:D72"/>
    <mergeCell ref="C92:D92"/>
    <mergeCell ref="C109:D109"/>
    <mergeCell ref="C126:D126"/>
    <mergeCell ref="C143:D143"/>
    <mergeCell ref="C160:D160"/>
    <mergeCell ref="C55:D55"/>
    <mergeCell ref="C1:E1"/>
    <mergeCell ref="H1:K1"/>
    <mergeCell ref="H2:K2"/>
    <mergeCell ref="C22:D22"/>
    <mergeCell ref="C38:D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cp:lastPrinted>2023-10-16T19:18:10Z</cp:lastPrinted>
  <dcterms:created xsi:type="dcterms:W3CDTF">2015-06-05T18:19:34Z</dcterms:created>
  <dcterms:modified xsi:type="dcterms:W3CDTF">2024-01-15T14:05:12Z</dcterms:modified>
</cp:coreProperties>
</file>