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Ш Домбай\ОЛИМПИАДЫ и Конкурсы\2021\"/>
    </mc:Choice>
  </mc:AlternateContent>
  <bookViews>
    <workbookView xWindow="300" yWindow="-75" windowWidth="20520" windowHeight="8160" tabRatio="801" activeTab="10"/>
  </bookViews>
  <sheets>
    <sheet name="рус.язык (2)" sheetId="37" r:id="rId1"/>
    <sheet name="рус.язык" sheetId="16" r:id="rId2"/>
    <sheet name="литература" sheetId="19" r:id="rId3"/>
    <sheet name="ин.язык" sheetId="34" r:id="rId4"/>
    <sheet name="история" sheetId="35" r:id="rId5"/>
    <sheet name="обществознание" sheetId="36" r:id="rId6"/>
    <sheet name="география" sheetId="22" r:id="rId7"/>
    <sheet name="физкультура" sheetId="25" r:id="rId8"/>
    <sheet name="технология" sheetId="30" r:id="rId9"/>
    <sheet name="род.язык" sheetId="32" r:id="rId10"/>
    <sheet name="ОБЖ" sheetId="3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32" l="1"/>
  <c r="R18" i="32" s="1"/>
  <c r="Q24" i="30"/>
  <c r="S24" i="30" s="1"/>
  <c r="Q23" i="30"/>
  <c r="S23" i="30" s="1"/>
  <c r="H26" i="25"/>
  <c r="J26" i="25" s="1"/>
  <c r="H25" i="25"/>
  <c r="J25" i="25" s="1"/>
  <c r="H24" i="25"/>
  <c r="J24" i="25" s="1"/>
  <c r="H23" i="25"/>
  <c r="J23" i="25" s="1"/>
  <c r="H22" i="25"/>
  <c r="J22" i="25" s="1"/>
  <c r="H21" i="25"/>
  <c r="H15" i="37" l="1"/>
  <c r="H14" i="37"/>
  <c r="H13" i="37"/>
  <c r="P13" i="36" l="1"/>
  <c r="R13" i="36" s="1"/>
  <c r="P14" i="36"/>
  <c r="R14" i="36" s="1"/>
  <c r="P15" i="36"/>
  <c r="R15" i="36"/>
  <c r="P16" i="36"/>
  <c r="R16" i="36" s="1"/>
  <c r="P17" i="36"/>
  <c r="R17" i="36"/>
  <c r="P18" i="36"/>
  <c r="R18" i="36" s="1"/>
  <c r="P19" i="36"/>
  <c r="R19" i="36"/>
  <c r="P20" i="36"/>
  <c r="R20" i="36" s="1"/>
  <c r="P21" i="36"/>
  <c r="R21" i="36"/>
  <c r="P22" i="36"/>
  <c r="R22" i="36" s="1"/>
  <c r="P23" i="36"/>
  <c r="R23" i="36"/>
  <c r="P24" i="36"/>
  <c r="R24" i="36" s="1"/>
  <c r="P25" i="36"/>
  <c r="R25" i="36"/>
  <c r="P26" i="36"/>
  <c r="R26" i="36" s="1"/>
  <c r="H13" i="35"/>
  <c r="J13" i="35" s="1"/>
  <c r="H14" i="35"/>
  <c r="J14" i="35"/>
  <c r="H15" i="35"/>
  <c r="J15" i="35" s="1"/>
  <c r="H16" i="35"/>
  <c r="J16" i="35" s="1"/>
  <c r="H17" i="35"/>
  <c r="J17" i="35" s="1"/>
  <c r="H18" i="35"/>
  <c r="J18" i="35"/>
  <c r="H19" i="35"/>
  <c r="J19" i="35" s="1"/>
  <c r="H20" i="35"/>
  <c r="J20" i="35" s="1"/>
  <c r="H21" i="35"/>
  <c r="J21" i="35" s="1"/>
  <c r="H22" i="35"/>
  <c r="J22" i="35"/>
  <c r="H26" i="34"/>
  <c r="J26" i="34" s="1"/>
  <c r="H25" i="34"/>
  <c r="J25" i="34" s="1"/>
  <c r="H24" i="34"/>
  <c r="J24" i="34" s="1"/>
  <c r="H23" i="34"/>
  <c r="J23" i="34" s="1"/>
  <c r="H22" i="34"/>
  <c r="J22" i="34" s="1"/>
  <c r="H21" i="34"/>
  <c r="J21" i="34" s="1"/>
  <c r="H20" i="34"/>
  <c r="J20" i="34" s="1"/>
  <c r="H19" i="34"/>
  <c r="J19" i="34" s="1"/>
  <c r="H18" i="34"/>
  <c r="J18" i="34" s="1"/>
  <c r="H17" i="34"/>
  <c r="J17" i="34" s="1"/>
  <c r="H16" i="34"/>
  <c r="J16" i="34" s="1"/>
  <c r="J15" i="34"/>
  <c r="H15" i="34"/>
  <c r="J14" i="34"/>
  <c r="H14" i="34"/>
  <c r="J13" i="34"/>
  <c r="H13" i="34"/>
  <c r="J23" i="19"/>
  <c r="L23" i="19" s="1"/>
  <c r="J25" i="19" l="1"/>
  <c r="L25" i="19" s="1"/>
  <c r="J24" i="19"/>
  <c r="L24" i="19" s="1"/>
  <c r="P17" i="33" l="1"/>
  <c r="R17" i="33" s="1"/>
  <c r="P16" i="33"/>
  <c r="R16" i="33" s="1"/>
  <c r="P15" i="33"/>
  <c r="R15" i="33" s="1"/>
  <c r="P14" i="33"/>
  <c r="R14" i="33" s="1"/>
  <c r="P13" i="33"/>
  <c r="R13" i="33" s="1"/>
  <c r="P19" i="32"/>
  <c r="R19" i="32" s="1"/>
  <c r="P17" i="32"/>
  <c r="R17" i="32" s="1"/>
  <c r="P16" i="32"/>
  <c r="R16" i="32" s="1"/>
  <c r="P15" i="32"/>
  <c r="R15" i="32" s="1"/>
  <c r="P14" i="32"/>
  <c r="R14" i="32" s="1"/>
  <c r="P13" i="32"/>
  <c r="R13" i="32" s="1"/>
  <c r="Q15" i="30"/>
  <c r="S15" i="30" s="1"/>
  <c r="Q14" i="30"/>
  <c r="S14" i="30" s="1"/>
  <c r="Q13" i="30"/>
  <c r="S13" i="30" s="1"/>
  <c r="Q18" i="30"/>
  <c r="S18" i="30" s="1"/>
  <c r="Q17" i="30"/>
  <c r="S17" i="30" s="1"/>
  <c r="Q16" i="30"/>
  <c r="S16" i="30" s="1"/>
  <c r="Q19" i="30"/>
  <c r="S19" i="30" s="1"/>
  <c r="J13" i="22"/>
  <c r="L13" i="22" s="1"/>
  <c r="J16" i="22"/>
  <c r="L16" i="22" s="1"/>
  <c r="J15" i="22"/>
  <c r="L15" i="22" s="1"/>
  <c r="J14" i="22"/>
  <c r="L14" i="22" s="1"/>
  <c r="J19" i="22"/>
  <c r="L19" i="22" s="1"/>
  <c r="J18" i="22"/>
  <c r="L18" i="22" s="1"/>
  <c r="J17" i="22"/>
  <c r="L17" i="22" s="1"/>
  <c r="P17" i="16"/>
  <c r="R17" i="16" s="1"/>
  <c r="P16" i="16"/>
  <c r="R16" i="16" s="1"/>
  <c r="P15" i="16"/>
  <c r="R15" i="16" s="1"/>
  <c r="P14" i="16"/>
  <c r="R14" i="16" s="1"/>
  <c r="P13" i="16"/>
  <c r="R13" i="16" s="1"/>
  <c r="J17" i="19"/>
  <c r="L17" i="19" s="1"/>
  <c r="J16" i="19"/>
  <c r="L16" i="19" s="1"/>
  <c r="J15" i="19"/>
  <c r="L15" i="19" s="1"/>
  <c r="J14" i="19"/>
  <c r="L14" i="19" s="1"/>
  <c r="J13" i="19"/>
  <c r="L13" i="19" s="1"/>
  <c r="J20" i="19"/>
  <c r="L20" i="19" s="1"/>
  <c r="J19" i="19"/>
  <c r="L19" i="19" s="1"/>
  <c r="J18" i="19"/>
  <c r="L18" i="19" s="1"/>
  <c r="H16" i="25" l="1"/>
  <c r="J16" i="25" s="1"/>
  <c r="H15" i="25"/>
  <c r="J15" i="25" s="1"/>
  <c r="H14" i="25"/>
  <c r="J14" i="25" s="1"/>
  <c r="H13" i="25"/>
  <c r="J13" i="25" s="1"/>
  <c r="J22" i="19"/>
  <c r="L22" i="19" s="1"/>
  <c r="J21" i="19"/>
  <c r="L21" i="19" s="1"/>
  <c r="P22" i="16"/>
  <c r="R22" i="16" s="1"/>
  <c r="P21" i="16"/>
  <c r="R21" i="16" s="1"/>
  <c r="P20" i="16"/>
  <c r="R20" i="16" s="1"/>
  <c r="P19" i="16"/>
  <c r="R19" i="16" s="1"/>
  <c r="P18" i="16"/>
  <c r="R18" i="16" s="1"/>
</calcChain>
</file>

<file path=xl/sharedStrings.xml><?xml version="1.0" encoding="utf-8"?>
<sst xmlns="http://schemas.openxmlformats.org/spreadsheetml/2006/main" count="645" uniqueCount="61">
  <si>
    <t>№</t>
  </si>
  <si>
    <t>Шифр</t>
  </si>
  <si>
    <t>Район/город</t>
  </si>
  <si>
    <t>Класс</t>
  </si>
  <si>
    <t>Эффективность участия (%)</t>
  </si>
  <si>
    <t xml:space="preserve">Председатель жюри: </t>
  </si>
  <si>
    <t>Члены жюри:</t>
  </si>
  <si>
    <t>Задание 1</t>
  </si>
  <si>
    <t>участник</t>
  </si>
  <si>
    <t>ПРОТОКОЛ</t>
  </si>
  <si>
    <t xml:space="preserve">школьного этапа этапа </t>
  </si>
  <si>
    <t>Всероссийской олимпиады школьников</t>
  </si>
  <si>
    <t>Количество участнков:</t>
  </si>
  <si>
    <t xml:space="preserve">Дата проведения: </t>
  </si>
  <si>
    <t>Предмет:</t>
  </si>
  <si>
    <t>кп. Домбай</t>
  </si>
  <si>
    <t xml:space="preserve">Наименование ОО </t>
  </si>
  <si>
    <t>ИТОГО баллов</t>
  </si>
  <si>
    <t>максимальный балл</t>
  </si>
  <si>
    <t>Жерновая Е.В.</t>
  </si>
  <si>
    <t>Болатова З.Д.</t>
  </si>
  <si>
    <t>Английский язык</t>
  </si>
  <si>
    <t>Физическая культура</t>
  </si>
  <si>
    <t>Русский язык</t>
  </si>
  <si>
    <t>Результат (победитель/ призер/ участник)</t>
  </si>
  <si>
    <t>Занятое место (рейтинг)</t>
  </si>
  <si>
    <t>Литература</t>
  </si>
  <si>
    <t>География</t>
  </si>
  <si>
    <t>Обществознание</t>
  </si>
  <si>
    <t>История</t>
  </si>
  <si>
    <t>Технология</t>
  </si>
  <si>
    <t>Задание №</t>
  </si>
  <si>
    <t>тест</t>
  </si>
  <si>
    <t>практ</t>
  </si>
  <si>
    <t>Задание</t>
  </si>
  <si>
    <t>Крючкова Л.В.</t>
  </si>
  <si>
    <t>Эбеккуева Л.Д.</t>
  </si>
  <si>
    <t>призер</t>
  </si>
  <si>
    <t>ОБЖ</t>
  </si>
  <si>
    <t>Эксперт</t>
  </si>
  <si>
    <t>Узденов Т.А-А.</t>
  </si>
  <si>
    <t>Каракотова Р.Ш.</t>
  </si>
  <si>
    <t>Кочкаров И.Н.</t>
  </si>
  <si>
    <t>Малсюгенова Р.С.</t>
  </si>
  <si>
    <t>Бедраева Ф.И.</t>
  </si>
  <si>
    <t>Бедраев .Р.</t>
  </si>
  <si>
    <t>Родной (карачаевский) язык</t>
  </si>
  <si>
    <t>макс. балл</t>
  </si>
  <si>
    <t>2021-2022 учебного года</t>
  </si>
  <si>
    <t>призёр</t>
  </si>
  <si>
    <t>Чомаева Ф.М.</t>
  </si>
  <si>
    <t>Хубиева В.Х.</t>
  </si>
  <si>
    <t xml:space="preserve">призер </t>
  </si>
  <si>
    <t>победитель</t>
  </si>
  <si>
    <t>2021-2022</t>
  </si>
  <si>
    <t xml:space="preserve"> учебного года</t>
  </si>
  <si>
    <t>МБОУ КГО "СШ кп. Домбай"</t>
  </si>
  <si>
    <t>Гандаева Л.Х.</t>
  </si>
  <si>
    <t>Кочкарова А.Н.</t>
  </si>
  <si>
    <t>девочки</t>
  </si>
  <si>
    <t>мальчики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</si>
</sst>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36" x14ac:knownFonts="1"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43" fontId="30" fillId="0" borderId="0" applyFont="0" applyFill="0" applyBorder="0" applyAlignment="0" applyProtection="0"/>
  </cellStyleXfs>
  <cellXfs count="134">
    <xf numFmtId="0" fontId="0" fillId="0" borderId="0" xfId="0"/>
    <xf numFmtId="0" fontId="22" fillId="0" borderId="0" xfId="50" applyFont="1" applyFill="1" applyBorder="1" applyAlignment="1">
      <alignment vertical="top"/>
    </xf>
    <xf numFmtId="0" fontId="22" fillId="0" borderId="0" xfId="50" applyFont="1" applyBorder="1" applyAlignment="1">
      <alignment horizontal="left" vertical="top"/>
    </xf>
    <xf numFmtId="0" fontId="22" fillId="0" borderId="0" xfId="50" applyFont="1" applyAlignment="1"/>
    <xf numFmtId="0" fontId="2" fillId="0" borderId="10" xfId="0" applyFont="1" applyBorder="1" applyAlignment="1">
      <alignment horizontal="center" vertical="top"/>
    </xf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5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Alignment="1"/>
    <xf numFmtId="0" fontId="2" fillId="0" borderId="10" xfId="50" applyFont="1" applyBorder="1" applyAlignment="1">
      <alignment horizontal="center" vertical="top"/>
    </xf>
    <xf numFmtId="0" fontId="2" fillId="0" borderId="0" xfId="0" applyFont="1" applyAlignment="1"/>
    <xf numFmtId="0" fontId="22" fillId="0" borderId="0" xfId="50" applyFont="1" applyBorder="1" applyAlignment="1">
      <alignment horizontal="center" vertical="top"/>
    </xf>
    <xf numFmtId="0" fontId="2" fillId="0" borderId="0" xfId="50" applyFont="1" applyBorder="1" applyAlignment="1">
      <alignment horizontal="center" vertical="top"/>
    </xf>
    <xf numFmtId="0" fontId="27" fillId="0" borderId="0" xfId="50" applyFont="1" applyFill="1" applyBorder="1" applyAlignment="1">
      <alignment horizontal="right" vertical="center"/>
    </xf>
    <xf numFmtId="0" fontId="27" fillId="0" borderId="0" xfId="50" applyFont="1" applyFill="1" applyBorder="1" applyAlignment="1">
      <alignment horizontal="right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5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2" fillId="0" borderId="0" xfId="0" applyNumberFormat="1" applyFont="1" applyBorder="1" applyAlignment="1">
      <alignment horizontal="center" vertical="top"/>
    </xf>
    <xf numFmtId="1" fontId="22" fillId="0" borderId="0" xfId="0" applyNumberFormat="1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0" fontId="2" fillId="0" borderId="10" xfId="50" applyNumberFormat="1" applyFont="1" applyBorder="1" applyAlignment="1">
      <alignment horizontal="center" vertical="top"/>
    </xf>
    <xf numFmtId="0" fontId="24" fillId="0" borderId="0" xfId="0" applyFont="1" applyAlignment="1">
      <alignment horizontal="left"/>
    </xf>
    <xf numFmtId="0" fontId="25" fillId="0" borderId="0" xfId="0" applyFont="1" applyAlignment="1"/>
    <xf numFmtId="0" fontId="22" fillId="0" borderId="0" xfId="50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5" fontId="2" fillId="0" borderId="10" xfId="61" applyNumberFormat="1" applyFont="1" applyBorder="1" applyAlignment="1">
      <alignment horizontal="center" vertical="center"/>
    </xf>
    <xf numFmtId="0" fontId="31" fillId="0" borderId="10" xfId="5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" fontId="2" fillId="0" borderId="10" xfId="61" applyNumberFormat="1" applyFont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top"/>
    </xf>
    <xf numFmtId="164" fontId="2" fillId="0" borderId="12" xfId="61" applyNumberFormat="1" applyFont="1" applyBorder="1" applyAlignment="1">
      <alignment horizontal="center" vertical="top"/>
    </xf>
    <xf numFmtId="164" fontId="24" fillId="0" borderId="10" xfId="0" applyNumberFormat="1" applyFont="1" applyBorder="1" applyAlignment="1">
      <alignment horizontal="center" vertical="center" wrapText="1"/>
    </xf>
    <xf numFmtId="14" fontId="27" fillId="0" borderId="0" xfId="0" applyNumberFormat="1" applyFont="1" applyAlignment="1">
      <alignment horizontal="right"/>
    </xf>
    <xf numFmtId="14" fontId="27" fillId="0" borderId="0" xfId="50" applyNumberFormat="1" applyFont="1" applyFill="1" applyBorder="1" applyAlignment="1">
      <alignment horizontal="right" vertical="top"/>
    </xf>
    <xf numFmtId="164" fontId="24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 vertical="center"/>
    </xf>
    <xf numFmtId="0" fontId="28" fillId="0" borderId="12" xfId="50" applyFont="1" applyFill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4" fillId="0" borderId="0" xfId="0" applyFont="1"/>
    <xf numFmtId="1" fontId="32" fillId="0" borderId="10" xfId="50" applyNumberFormat="1" applyFont="1" applyFill="1" applyBorder="1" applyAlignment="1">
      <alignment horizontal="center" vertical="center"/>
    </xf>
    <xf numFmtId="0" fontId="23" fillId="0" borderId="0" xfId="0" applyFont="1"/>
    <xf numFmtId="1" fontId="2" fillId="0" borderId="10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2" xfId="61" applyNumberFormat="1" applyFont="1" applyBorder="1" applyAlignment="1">
      <alignment horizontal="center" vertical="center"/>
    </xf>
    <xf numFmtId="1" fontId="2" fillId="24" borderId="12" xfId="0" applyNumberFormat="1" applyFont="1" applyFill="1" applyBorder="1" applyAlignment="1">
      <alignment horizontal="center" vertical="center"/>
    </xf>
    <xf numFmtId="1" fontId="2" fillId="24" borderId="10" xfId="0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top"/>
    </xf>
    <xf numFmtId="0" fontId="2" fillId="0" borderId="15" xfId="50" applyFont="1" applyBorder="1" applyAlignment="1">
      <alignment horizontal="center" vertical="top"/>
    </xf>
    <xf numFmtId="0" fontId="24" fillId="0" borderId="17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18" xfId="50" applyFont="1" applyBorder="1" applyAlignment="1">
      <alignment horizontal="center" vertical="top"/>
    </xf>
    <xf numFmtId="0" fontId="24" fillId="0" borderId="20" xfId="0" applyFont="1" applyBorder="1" applyAlignment="1">
      <alignment horizontal="center"/>
    </xf>
    <xf numFmtId="0" fontId="2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9" xfId="6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right"/>
    </xf>
    <xf numFmtId="1" fontId="2" fillId="0" borderId="18" xfId="0" applyNumberFormat="1" applyFont="1" applyBorder="1" applyAlignment="1">
      <alignment horizontal="center" vertical="center"/>
    </xf>
    <xf numFmtId="164" fontId="24" fillId="0" borderId="18" xfId="0" applyNumberFormat="1" applyFont="1" applyBorder="1" applyAlignment="1">
      <alignment horizontal="right" vertical="center"/>
    </xf>
    <xf numFmtId="1" fontId="2" fillId="0" borderId="18" xfId="0" applyNumberFormat="1" applyFont="1" applyBorder="1" applyAlignment="1">
      <alignment horizontal="center" vertical="top"/>
    </xf>
    <xf numFmtId="0" fontId="28" fillId="0" borderId="10" xfId="50" applyFont="1" applyFill="1" applyBorder="1" applyAlignment="1">
      <alignment horizontal="center" vertical="center"/>
    </xf>
    <xf numFmtId="0" fontId="33" fillId="0" borderId="0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vertical="center"/>
    </xf>
    <xf numFmtId="0" fontId="24" fillId="0" borderId="10" xfId="0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 vertical="top"/>
    </xf>
    <xf numFmtId="0" fontId="24" fillId="0" borderId="15" xfId="0" applyFont="1" applyBorder="1" applyAlignment="1">
      <alignment horizontal="center"/>
    </xf>
    <xf numFmtId="1" fontId="29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1" fontId="32" fillId="25" borderId="10" xfId="50" applyNumberFormat="1" applyFont="1" applyFill="1" applyBorder="1" applyAlignment="1">
      <alignment horizontal="center" vertical="center"/>
    </xf>
    <xf numFmtId="1" fontId="2" fillId="25" borderId="10" xfId="0" applyNumberFormat="1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/>
    </xf>
    <xf numFmtId="0" fontId="28" fillId="0" borderId="14" xfId="5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" fontId="2" fillId="26" borderId="12" xfId="0" applyNumberFormat="1" applyFont="1" applyFill="1" applyBorder="1" applyAlignment="1">
      <alignment horizontal="center" vertical="center"/>
    </xf>
    <xf numFmtId="1" fontId="2" fillId="26" borderId="12" xfId="61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" fontId="2" fillId="26" borderId="19" xfId="61" applyNumberFormat="1" applyFont="1" applyFill="1" applyBorder="1" applyAlignment="1">
      <alignment horizontal="center" vertical="center"/>
    </xf>
    <xf numFmtId="164" fontId="22" fillId="0" borderId="18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" fontId="2" fillId="26" borderId="10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2" fillId="0" borderId="12" xfId="50" applyFont="1" applyFill="1" applyBorder="1" applyAlignment="1">
      <alignment horizontal="center" vertical="center"/>
    </xf>
    <xf numFmtId="0" fontId="22" fillId="0" borderId="10" xfId="50" applyFont="1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8" fillId="0" borderId="11" xfId="50" applyFont="1" applyBorder="1" applyAlignment="1">
      <alignment horizontal="center" vertical="center" wrapText="1"/>
    </xf>
    <xf numFmtId="0" fontId="28" fillId="0" borderId="15" xfId="50" applyFont="1" applyBorder="1" applyAlignment="1">
      <alignment horizontal="center" vertical="center" wrapText="1"/>
    </xf>
    <xf numFmtId="0" fontId="28" fillId="0" borderId="11" xfId="50" applyFont="1" applyFill="1" applyBorder="1" applyAlignment="1">
      <alignment horizontal="center" vertical="center" wrapText="1"/>
    </xf>
    <xf numFmtId="0" fontId="28" fillId="0" borderId="15" xfId="50" applyFont="1" applyFill="1" applyBorder="1" applyAlignment="1">
      <alignment horizontal="center" vertical="center" wrapText="1"/>
    </xf>
    <xf numFmtId="0" fontId="31" fillId="0" borderId="12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2" fillId="0" borderId="12" xfId="50" applyFont="1" applyFill="1" applyBorder="1" applyAlignment="1">
      <alignment horizontal="center" vertical="center"/>
    </xf>
    <xf numFmtId="0" fontId="22" fillId="0" borderId="14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2" fillId="0" borderId="11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 wrapText="1"/>
    </xf>
    <xf numFmtId="0" fontId="22" fillId="0" borderId="11" xfId="50" applyFont="1" applyFill="1" applyBorder="1" applyAlignment="1">
      <alignment horizontal="center" vertical="center" wrapText="1"/>
    </xf>
    <xf numFmtId="0" fontId="22" fillId="0" borderId="15" xfId="5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0" xfId="50" applyFont="1" applyBorder="1" applyAlignment="1">
      <alignment horizontal="center" vertical="center" wrapText="1"/>
    </xf>
    <xf numFmtId="0" fontId="28" fillId="0" borderId="10" xfId="5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8" fillId="0" borderId="10" xfId="50" applyFont="1" applyFill="1" applyBorder="1" applyAlignment="1">
      <alignment horizontal="center" vertical="center"/>
    </xf>
    <xf numFmtId="0" fontId="28" fillId="0" borderId="13" xfId="50" applyFont="1" applyFill="1" applyBorder="1" applyAlignment="1">
      <alignment horizontal="center" vertical="center"/>
    </xf>
    <xf numFmtId="0" fontId="34" fillId="0" borderId="0" xfId="0" applyFont="1" applyAlignment="1"/>
    <xf numFmtId="0" fontId="35" fillId="0" borderId="0" xfId="0" applyFont="1"/>
  </cellXfs>
  <cellStyles count="62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2" xfId="48"/>
    <cellStyle name="Обычный 3" xfId="49"/>
    <cellStyle name="Обычный 4" xfId="50"/>
    <cellStyle name="Обычный 4 2" xfId="51"/>
    <cellStyle name="Обычный 7 4" xfId="52"/>
    <cellStyle name="Обычный 7 4 2" xfId="53"/>
    <cellStyle name="Плохой 2" xfId="54"/>
    <cellStyle name="Пояснение 2" xfId="55"/>
    <cellStyle name="Примечание 2" xfId="56"/>
    <cellStyle name="Примечание 2 2" xfId="57"/>
    <cellStyle name="Связанная ячейка 2" xfId="58"/>
    <cellStyle name="Текст предупреждения 2" xfId="59"/>
    <cellStyle name="Финансовый" xfId="61" builtinId="3"/>
    <cellStyle name="Хороший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A3" workbookViewId="0">
      <selection activeCell="J20" sqref="J20"/>
    </sheetView>
  </sheetViews>
  <sheetFormatPr defaultRowHeight="12" x14ac:dyDescent="0.2"/>
  <cols>
    <col min="1" max="1" width="6" style="5" customWidth="1"/>
    <col min="2" max="2" width="14.33203125" style="5" customWidth="1"/>
    <col min="3" max="3" width="29.83203125" style="5" customWidth="1"/>
    <col min="4" max="4" width="7.5" style="5" bestFit="1" customWidth="1"/>
    <col min="5" max="5" width="7.83203125" style="5" bestFit="1" customWidth="1"/>
    <col min="6" max="6" width="9.1640625" style="5" bestFit="1" customWidth="1"/>
    <col min="7" max="7" width="13" style="5" bestFit="1" customWidth="1"/>
    <col min="8" max="8" width="17.5" style="5" customWidth="1"/>
    <col min="9" max="9" width="11.5" style="5" customWidth="1"/>
    <col min="10" max="10" width="21.5" style="5" customWidth="1"/>
    <col min="11" max="16384" width="9.33203125" style="5"/>
  </cols>
  <sheetData>
    <row r="1" spans="1:16" s="13" customFormat="1" ht="15.75" x14ac:dyDescent="0.2">
      <c r="A1" s="7"/>
      <c r="B1" s="7"/>
      <c r="C1" s="9" t="s">
        <v>9</v>
      </c>
      <c r="E1" s="7"/>
    </row>
    <row r="2" spans="1:16" s="13" customFormat="1" ht="12.75" x14ac:dyDescent="0.2">
      <c r="A2" s="7"/>
      <c r="B2" s="7"/>
      <c r="C2" s="8" t="s">
        <v>11</v>
      </c>
      <c r="E2" s="7"/>
    </row>
    <row r="3" spans="1:16" s="13" customFormat="1" ht="12.75" customHeight="1" x14ac:dyDescent="0.2">
      <c r="B3" s="10"/>
      <c r="C3" s="10" t="s">
        <v>10</v>
      </c>
      <c r="E3" s="10"/>
    </row>
    <row r="4" spans="1:16" s="13" customFormat="1" ht="12.75" x14ac:dyDescent="0.2">
      <c r="A4" s="10"/>
      <c r="B4" s="10"/>
      <c r="C4" s="10" t="s">
        <v>48</v>
      </c>
      <c r="E4" s="10"/>
    </row>
    <row r="5" spans="1:16" s="13" customFormat="1" ht="12.75" x14ac:dyDescent="0.2">
      <c r="A5" s="10"/>
      <c r="B5" s="10"/>
      <c r="C5" s="10"/>
      <c r="D5" s="10"/>
      <c r="E5" s="10"/>
    </row>
    <row r="6" spans="1:16" s="13" customFormat="1" ht="12.75" x14ac:dyDescent="0.2">
      <c r="A6" s="10"/>
      <c r="B6" s="10"/>
      <c r="C6" s="10"/>
      <c r="D6" s="10"/>
      <c r="E6" s="10"/>
    </row>
    <row r="7" spans="1:16" s="13" customFormat="1" ht="12.75" x14ac:dyDescent="0.2">
      <c r="A7" s="29" t="s">
        <v>14</v>
      </c>
      <c r="B7" s="18"/>
      <c r="C7" s="18" t="s">
        <v>23</v>
      </c>
      <c r="D7" s="10"/>
      <c r="E7" s="10"/>
    </row>
    <row r="8" spans="1:16" s="13" customFormat="1" ht="12.75" x14ac:dyDescent="0.2">
      <c r="A8" s="1" t="s">
        <v>13</v>
      </c>
      <c r="B8" s="19"/>
      <c r="C8" s="43">
        <v>44487</v>
      </c>
      <c r="D8" s="1"/>
      <c r="E8" s="1"/>
    </row>
    <row r="9" spans="1:16" s="13" customFormat="1" ht="12.75" customHeight="1" x14ac:dyDescent="0.2">
      <c r="A9" s="1" t="s">
        <v>12</v>
      </c>
      <c r="B9" s="19"/>
      <c r="C9" s="19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s="13" customFormat="1" ht="12.75" x14ac:dyDescent="0.2">
      <c r="B10" s="6"/>
      <c r="C10" s="6"/>
    </row>
    <row r="11" spans="1:16" s="28" customFormat="1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104" t="s">
        <v>17</v>
      </c>
      <c r="G11" s="104" t="s">
        <v>18</v>
      </c>
      <c r="H11" s="104" t="s">
        <v>4</v>
      </c>
      <c r="I11" s="104" t="s">
        <v>25</v>
      </c>
      <c r="J11" s="104" t="s">
        <v>24</v>
      </c>
    </row>
    <row r="12" spans="1:16" s="28" customFormat="1" ht="24" customHeight="1" x14ac:dyDescent="0.2">
      <c r="A12" s="107"/>
      <c r="B12" s="109"/>
      <c r="C12" s="109"/>
      <c r="D12" s="109"/>
      <c r="E12" s="107"/>
      <c r="F12" s="105"/>
      <c r="G12" s="105"/>
      <c r="H12" s="105"/>
      <c r="I12" s="105"/>
      <c r="J12" s="105"/>
    </row>
    <row r="13" spans="1:16" s="15" customFormat="1" ht="12.6" customHeight="1" x14ac:dyDescent="0.2">
      <c r="A13" s="4">
        <v>1</v>
      </c>
      <c r="B13" s="14" t="s">
        <v>15</v>
      </c>
      <c r="C13" s="14" t="s">
        <v>56</v>
      </c>
      <c r="D13" s="50">
        <v>4</v>
      </c>
      <c r="E13" s="31">
        <v>4001</v>
      </c>
      <c r="F13" s="44">
        <v>60</v>
      </c>
      <c r="G13" s="33">
        <v>80</v>
      </c>
      <c r="H13" s="25">
        <f>F13/G13*100</f>
        <v>75</v>
      </c>
      <c r="I13" s="25">
        <v>2</v>
      </c>
      <c r="J13" s="4" t="s">
        <v>49</v>
      </c>
    </row>
    <row r="14" spans="1:16" s="15" customFormat="1" ht="12.6" customHeight="1" x14ac:dyDescent="0.2">
      <c r="A14" s="4">
        <v>2</v>
      </c>
      <c r="B14" s="14" t="s">
        <v>15</v>
      </c>
      <c r="C14" s="14" t="s">
        <v>56</v>
      </c>
      <c r="D14" s="50">
        <v>4</v>
      </c>
      <c r="E14" s="31">
        <v>4002</v>
      </c>
      <c r="F14" s="44">
        <v>40</v>
      </c>
      <c r="G14" s="31">
        <v>80</v>
      </c>
      <c r="H14" s="25">
        <f t="shared" ref="H14:H15" si="0">F14/G14*100</f>
        <v>50</v>
      </c>
      <c r="I14" s="25">
        <v>3</v>
      </c>
      <c r="J14" s="4" t="s">
        <v>49</v>
      </c>
    </row>
    <row r="15" spans="1:16" s="15" customFormat="1" ht="12.6" customHeight="1" x14ac:dyDescent="0.2">
      <c r="A15" s="4">
        <v>3</v>
      </c>
      <c r="B15" s="14" t="s">
        <v>15</v>
      </c>
      <c r="C15" s="14" t="s">
        <v>56</v>
      </c>
      <c r="D15" s="50">
        <v>4</v>
      </c>
      <c r="E15" s="31">
        <v>4003</v>
      </c>
      <c r="F15" s="44">
        <v>80</v>
      </c>
      <c r="G15" s="31">
        <v>80</v>
      </c>
      <c r="H15" s="25">
        <f t="shared" si="0"/>
        <v>100</v>
      </c>
      <c r="I15" s="25">
        <v>1</v>
      </c>
      <c r="J15" s="4" t="s">
        <v>53</v>
      </c>
    </row>
    <row r="16" spans="1:16" s="15" customFormat="1" ht="12.75" x14ac:dyDescent="0.2"/>
    <row r="17" spans="1:9" s="15" customFormat="1" ht="12.75" x14ac:dyDescent="0.2">
      <c r="A17" s="11"/>
      <c r="B17" s="17"/>
      <c r="C17" s="17"/>
      <c r="D17" s="21"/>
      <c r="E17" s="16"/>
      <c r="F17" s="23"/>
      <c r="G17" s="24"/>
      <c r="H17" s="23"/>
      <c r="I17" s="23"/>
    </row>
    <row r="18" spans="1:9" s="13" customFormat="1" ht="12.75" x14ac:dyDescent="0.2">
      <c r="B18" s="6"/>
      <c r="C18" s="6"/>
    </row>
    <row r="19" spans="1:9" s="13" customFormat="1" ht="12.75" x14ac:dyDescent="0.2">
      <c r="A19" s="2" t="s">
        <v>5</v>
      </c>
      <c r="B19" s="6"/>
      <c r="C19" s="6"/>
      <c r="D19" s="27" t="s">
        <v>35</v>
      </c>
      <c r="E19" s="5"/>
    </row>
    <row r="20" spans="1:9" s="13" customFormat="1" ht="12.75" x14ac:dyDescent="0.2">
      <c r="A20" s="3" t="s">
        <v>6</v>
      </c>
      <c r="B20" s="6"/>
      <c r="C20" s="6"/>
      <c r="E20" s="5"/>
    </row>
    <row r="21" spans="1:9" s="13" customFormat="1" ht="12.75" x14ac:dyDescent="0.2">
      <c r="B21" s="6"/>
      <c r="C21" s="6"/>
      <c r="D21" s="27" t="s">
        <v>57</v>
      </c>
      <c r="E21" s="5"/>
    </row>
    <row r="22" spans="1:9" s="13" customFormat="1" ht="12.75" x14ac:dyDescent="0.2">
      <c r="B22" s="6"/>
      <c r="C22" s="6"/>
      <c r="D22" s="27" t="s">
        <v>20</v>
      </c>
      <c r="E22" s="5"/>
    </row>
    <row r="23" spans="1:9" s="13" customFormat="1" ht="12.75" x14ac:dyDescent="0.2">
      <c r="B23" s="6"/>
      <c r="C23" s="6"/>
      <c r="D23" s="13" t="s">
        <v>36</v>
      </c>
      <c r="E23" s="5"/>
    </row>
    <row r="24" spans="1:9" ht="12.75" x14ac:dyDescent="0.2">
      <c r="A24" s="53" t="s">
        <v>39</v>
      </c>
      <c r="D24" s="27" t="s">
        <v>19</v>
      </c>
    </row>
  </sheetData>
  <mergeCells count="10"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workbookViewId="0">
      <selection activeCell="S21" sqref="S21"/>
    </sheetView>
  </sheetViews>
  <sheetFormatPr defaultColWidth="9.33203125" defaultRowHeight="12" x14ac:dyDescent="0.2"/>
  <cols>
    <col min="1" max="1" width="6" style="5" customWidth="1"/>
    <col min="2" max="2" width="14.33203125" style="5" customWidth="1"/>
    <col min="3" max="3" width="29.83203125" style="5" customWidth="1"/>
    <col min="4" max="4" width="7.5" style="5" bestFit="1" customWidth="1"/>
    <col min="5" max="5" width="7.83203125" style="5" bestFit="1" customWidth="1"/>
    <col min="6" max="15" width="5.83203125" style="5" customWidth="1"/>
    <col min="16" max="16" width="9.1640625" style="5" bestFit="1" customWidth="1"/>
    <col min="17" max="17" width="13" style="5" bestFit="1" customWidth="1"/>
    <col min="18" max="18" width="17.5" style="5" customWidth="1"/>
    <col min="19" max="19" width="11.5" style="5" customWidth="1"/>
    <col min="20" max="20" width="21.5" style="5" customWidth="1"/>
    <col min="21" max="16384" width="9.33203125" style="5"/>
  </cols>
  <sheetData>
    <row r="1" spans="1:26" s="13" customFormat="1" ht="15.75" x14ac:dyDescent="0.2">
      <c r="A1" s="7"/>
      <c r="B1" s="7"/>
      <c r="C1" s="9" t="s">
        <v>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s="13" customFormat="1" ht="12.75" x14ac:dyDescent="0.2">
      <c r="A2" s="7"/>
      <c r="B2" s="7"/>
      <c r="C2" s="8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6" s="13" customFormat="1" ht="12.75" x14ac:dyDescent="0.2">
      <c r="A4" s="10"/>
      <c r="B4" s="10"/>
      <c r="C4" s="10" t="s">
        <v>48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6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6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6" s="13" customFormat="1" ht="12.75" x14ac:dyDescent="0.2">
      <c r="A7" s="29" t="s">
        <v>14</v>
      </c>
      <c r="B7" s="18"/>
      <c r="C7" s="18" t="s">
        <v>46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</row>
    <row r="8" spans="1:26" s="13" customFormat="1" ht="12.75" x14ac:dyDescent="0.2">
      <c r="A8" s="1" t="s">
        <v>13</v>
      </c>
      <c r="B8" s="19"/>
      <c r="C8" s="43">
        <v>44490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</row>
    <row r="9" spans="1:26" s="13" customFormat="1" ht="12.75" customHeight="1" x14ac:dyDescent="0.2">
      <c r="A9" s="1" t="s">
        <v>12</v>
      </c>
      <c r="B9" s="19"/>
      <c r="C9" s="19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3" customFormat="1" ht="12.75" x14ac:dyDescent="0.2">
      <c r="B10" s="6"/>
      <c r="C10" s="6"/>
    </row>
    <row r="11" spans="1:26" s="28" customFormat="1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113" t="s">
        <v>31</v>
      </c>
      <c r="G11" s="114"/>
      <c r="H11" s="114"/>
      <c r="I11" s="114"/>
      <c r="J11" s="114"/>
      <c r="K11" s="114"/>
      <c r="L11" s="114"/>
      <c r="M11" s="114"/>
      <c r="N11" s="114"/>
      <c r="O11" s="131"/>
      <c r="P11" s="104" t="s">
        <v>17</v>
      </c>
      <c r="Q11" s="104" t="s">
        <v>18</v>
      </c>
      <c r="R11" s="104" t="s">
        <v>4</v>
      </c>
      <c r="S11" s="104" t="s">
        <v>25</v>
      </c>
      <c r="T11" s="104" t="s">
        <v>24</v>
      </c>
    </row>
    <row r="12" spans="1:26" s="28" customFormat="1" ht="24" customHeight="1" x14ac:dyDescent="0.2">
      <c r="A12" s="107"/>
      <c r="B12" s="109"/>
      <c r="C12" s="109"/>
      <c r="D12" s="109"/>
      <c r="E12" s="107"/>
      <c r="F12" s="48">
        <v>1</v>
      </c>
      <c r="G12" s="48">
        <v>2</v>
      </c>
      <c r="H12" s="48">
        <v>3</v>
      </c>
      <c r="I12" s="48">
        <v>4</v>
      </c>
      <c r="J12" s="48">
        <v>5</v>
      </c>
      <c r="K12" s="48">
        <v>6</v>
      </c>
      <c r="L12" s="48">
        <v>7</v>
      </c>
      <c r="M12" s="48">
        <v>8</v>
      </c>
      <c r="N12" s="48">
        <v>9</v>
      </c>
      <c r="O12" s="48">
        <v>10</v>
      </c>
      <c r="P12" s="105"/>
      <c r="Q12" s="105"/>
      <c r="R12" s="105"/>
      <c r="S12" s="105"/>
      <c r="T12" s="105"/>
    </row>
    <row r="13" spans="1:26" s="15" customFormat="1" ht="12.75" x14ac:dyDescent="0.2">
      <c r="A13" s="4">
        <v>1</v>
      </c>
      <c r="B13" s="14" t="s">
        <v>15</v>
      </c>
      <c r="C13" s="14" t="s">
        <v>56</v>
      </c>
      <c r="D13" s="50">
        <v>6</v>
      </c>
      <c r="E13" s="31">
        <v>6003</v>
      </c>
      <c r="F13" s="30">
        <v>0</v>
      </c>
      <c r="G13" s="30">
        <v>5</v>
      </c>
      <c r="H13" s="30">
        <v>0</v>
      </c>
      <c r="I13" s="30">
        <v>5</v>
      </c>
      <c r="J13" s="30">
        <v>5</v>
      </c>
      <c r="K13" s="30">
        <v>5</v>
      </c>
      <c r="L13" s="30">
        <v>5</v>
      </c>
      <c r="M13" s="30">
        <v>5</v>
      </c>
      <c r="N13" s="30">
        <v>5</v>
      </c>
      <c r="O13" s="30">
        <v>0</v>
      </c>
      <c r="P13" s="44">
        <f t="shared" ref="P13:P16" si="0">SUM(F13:O13)</f>
        <v>35</v>
      </c>
      <c r="Q13" s="31">
        <v>56</v>
      </c>
      <c r="R13" s="25">
        <f t="shared" ref="R13:R16" si="1">P13/Q13*100</f>
        <v>62.5</v>
      </c>
      <c r="S13" s="25">
        <v>2</v>
      </c>
      <c r="T13" s="4" t="s">
        <v>49</v>
      </c>
    </row>
    <row r="14" spans="1:26" s="15" customFormat="1" ht="12.75" x14ac:dyDescent="0.2">
      <c r="A14" s="4">
        <v>2</v>
      </c>
      <c r="B14" s="14" t="s">
        <v>15</v>
      </c>
      <c r="C14" s="14" t="s">
        <v>56</v>
      </c>
      <c r="D14" s="50">
        <v>7</v>
      </c>
      <c r="E14" s="31">
        <v>7001</v>
      </c>
      <c r="F14" s="30">
        <v>5</v>
      </c>
      <c r="G14" s="30">
        <v>5</v>
      </c>
      <c r="H14" s="30">
        <v>5</v>
      </c>
      <c r="I14" s="30">
        <v>5</v>
      </c>
      <c r="J14" s="30">
        <v>5</v>
      </c>
      <c r="K14" s="30">
        <v>5</v>
      </c>
      <c r="L14" s="30">
        <v>5</v>
      </c>
      <c r="M14" s="30">
        <v>5</v>
      </c>
      <c r="N14" s="30">
        <v>5</v>
      </c>
      <c r="O14" s="30">
        <v>2</v>
      </c>
      <c r="P14" s="44">
        <f t="shared" si="0"/>
        <v>47</v>
      </c>
      <c r="Q14" s="31">
        <v>56</v>
      </c>
      <c r="R14" s="25">
        <f t="shared" si="1"/>
        <v>83.928571428571431</v>
      </c>
      <c r="S14" s="25">
        <v>1</v>
      </c>
      <c r="T14" s="4" t="s">
        <v>53</v>
      </c>
    </row>
    <row r="15" spans="1:26" s="15" customFormat="1" ht="12.75" x14ac:dyDescent="0.2">
      <c r="A15" s="4">
        <v>3</v>
      </c>
      <c r="B15" s="14" t="s">
        <v>15</v>
      </c>
      <c r="C15" s="14" t="s">
        <v>56</v>
      </c>
      <c r="D15" s="50">
        <v>7</v>
      </c>
      <c r="E15" s="31">
        <v>7002</v>
      </c>
      <c r="F15" s="30">
        <v>5</v>
      </c>
      <c r="G15" s="30">
        <v>5</v>
      </c>
      <c r="H15" s="30">
        <v>5</v>
      </c>
      <c r="I15" s="30">
        <v>5</v>
      </c>
      <c r="J15" s="30">
        <v>5</v>
      </c>
      <c r="K15" s="30">
        <v>5</v>
      </c>
      <c r="L15" s="30">
        <v>0</v>
      </c>
      <c r="M15" s="30">
        <v>5</v>
      </c>
      <c r="N15" s="30">
        <v>5</v>
      </c>
      <c r="O15" s="30">
        <v>0</v>
      </c>
      <c r="P15" s="44">
        <f t="shared" si="0"/>
        <v>40</v>
      </c>
      <c r="Q15" s="31">
        <v>56</v>
      </c>
      <c r="R15" s="25">
        <f t="shared" si="1"/>
        <v>71.428571428571431</v>
      </c>
      <c r="S15" s="25">
        <v>2</v>
      </c>
      <c r="T15" s="4" t="s">
        <v>49</v>
      </c>
    </row>
    <row r="16" spans="1:26" s="15" customFormat="1" ht="12.75" x14ac:dyDescent="0.2">
      <c r="A16" s="4">
        <v>4</v>
      </c>
      <c r="B16" s="14" t="s">
        <v>15</v>
      </c>
      <c r="C16" s="14" t="s">
        <v>56</v>
      </c>
      <c r="D16" s="50">
        <v>7</v>
      </c>
      <c r="E16" s="31">
        <v>7003</v>
      </c>
      <c r="F16" s="30">
        <v>5</v>
      </c>
      <c r="G16" s="30">
        <v>5</v>
      </c>
      <c r="H16" s="30">
        <v>0</v>
      </c>
      <c r="I16" s="30">
        <v>5</v>
      </c>
      <c r="J16" s="30">
        <v>5</v>
      </c>
      <c r="K16" s="30">
        <v>5</v>
      </c>
      <c r="L16" s="30">
        <v>5</v>
      </c>
      <c r="M16" s="30">
        <v>5</v>
      </c>
      <c r="N16" s="30">
        <v>5</v>
      </c>
      <c r="O16" s="30">
        <v>0</v>
      </c>
      <c r="P16" s="44">
        <f t="shared" si="0"/>
        <v>40</v>
      </c>
      <c r="Q16" s="31">
        <v>56</v>
      </c>
      <c r="R16" s="25">
        <f t="shared" si="1"/>
        <v>71.428571428571431</v>
      </c>
      <c r="S16" s="25">
        <v>2</v>
      </c>
      <c r="T16" s="4" t="s">
        <v>49</v>
      </c>
    </row>
    <row r="17" spans="1:20" s="15" customFormat="1" ht="12.75" x14ac:dyDescent="0.2">
      <c r="A17" s="4">
        <v>5</v>
      </c>
      <c r="B17" s="14" t="s">
        <v>15</v>
      </c>
      <c r="C17" s="14" t="s">
        <v>56</v>
      </c>
      <c r="D17" s="50">
        <v>8</v>
      </c>
      <c r="E17" s="31">
        <v>8002</v>
      </c>
      <c r="F17" s="30">
        <v>5</v>
      </c>
      <c r="G17" s="30">
        <v>5</v>
      </c>
      <c r="H17" s="30">
        <v>5</v>
      </c>
      <c r="I17" s="30">
        <v>5</v>
      </c>
      <c r="J17" s="30">
        <v>5</v>
      </c>
      <c r="K17" s="30">
        <v>10</v>
      </c>
      <c r="L17" s="30">
        <v>5</v>
      </c>
      <c r="M17" s="30">
        <v>5</v>
      </c>
      <c r="N17" s="30">
        <v>5</v>
      </c>
      <c r="O17" s="30">
        <v>5</v>
      </c>
      <c r="P17" s="44">
        <f>SUM(F17:O17)</f>
        <v>55</v>
      </c>
      <c r="Q17" s="31">
        <v>62</v>
      </c>
      <c r="R17" s="25">
        <f>P17/Q17*100</f>
        <v>88.709677419354833</v>
      </c>
      <c r="S17" s="25">
        <v>1</v>
      </c>
      <c r="T17" s="4" t="s">
        <v>53</v>
      </c>
    </row>
    <row r="18" spans="1:20" s="15" customFormat="1" ht="12.75" x14ac:dyDescent="0.2">
      <c r="A18" s="4">
        <v>6</v>
      </c>
      <c r="B18" s="14" t="s">
        <v>15</v>
      </c>
      <c r="C18" s="14" t="s">
        <v>56</v>
      </c>
      <c r="D18" s="50">
        <v>9</v>
      </c>
      <c r="E18" s="31">
        <v>9002</v>
      </c>
      <c r="F18" s="30">
        <v>5</v>
      </c>
      <c r="G18" s="30">
        <v>5</v>
      </c>
      <c r="H18" s="30">
        <v>5</v>
      </c>
      <c r="I18" s="30">
        <v>5</v>
      </c>
      <c r="J18" s="30">
        <v>5</v>
      </c>
      <c r="K18" s="30">
        <v>5</v>
      </c>
      <c r="L18" s="30">
        <v>0</v>
      </c>
      <c r="M18" s="30">
        <v>0</v>
      </c>
      <c r="N18" s="30">
        <v>5</v>
      </c>
      <c r="O18" s="30">
        <v>0</v>
      </c>
      <c r="P18" s="44">
        <f t="shared" ref="P18" si="2">SUM(F18:O18)</f>
        <v>35</v>
      </c>
      <c r="Q18" s="31">
        <v>62</v>
      </c>
      <c r="R18" s="25">
        <f t="shared" ref="R18" si="3">P18/Q18*100</f>
        <v>56.451612903225815</v>
      </c>
      <c r="S18" s="25">
        <v>3</v>
      </c>
      <c r="T18" s="4" t="s">
        <v>49</v>
      </c>
    </row>
    <row r="19" spans="1:20" s="15" customFormat="1" ht="12.75" x14ac:dyDescent="0.2">
      <c r="A19" s="4">
        <v>7</v>
      </c>
      <c r="B19" s="14" t="s">
        <v>15</v>
      </c>
      <c r="C19" s="14" t="s">
        <v>56</v>
      </c>
      <c r="D19" s="50">
        <v>11</v>
      </c>
      <c r="E19" s="31">
        <v>1101</v>
      </c>
      <c r="F19" s="30">
        <v>5</v>
      </c>
      <c r="G19" s="30">
        <v>5</v>
      </c>
      <c r="H19" s="30">
        <v>5</v>
      </c>
      <c r="I19" s="30">
        <v>5</v>
      </c>
      <c r="J19" s="30">
        <v>5</v>
      </c>
      <c r="K19" s="30">
        <v>5</v>
      </c>
      <c r="L19" s="30">
        <v>0</v>
      </c>
      <c r="M19" s="30">
        <v>0</v>
      </c>
      <c r="N19" s="30">
        <v>5</v>
      </c>
      <c r="O19" s="30">
        <v>5</v>
      </c>
      <c r="P19" s="44">
        <f t="shared" ref="P19" si="4">SUM(F19:O19)</f>
        <v>40</v>
      </c>
      <c r="Q19" s="31">
        <v>62</v>
      </c>
      <c r="R19" s="25">
        <f t="shared" ref="R19" si="5">P19/Q19*100</f>
        <v>64.516129032258064</v>
      </c>
      <c r="S19" s="25">
        <v>2</v>
      </c>
      <c r="T19" s="4" t="s">
        <v>49</v>
      </c>
    </row>
    <row r="20" spans="1:20" s="15" customFormat="1" ht="12.75" x14ac:dyDescent="0.2"/>
    <row r="21" spans="1:20" s="15" customFormat="1" ht="12.75" x14ac:dyDescent="0.2">
      <c r="A21" s="11"/>
      <c r="B21" s="17"/>
      <c r="C21" s="17"/>
      <c r="D21" s="21"/>
      <c r="E21" s="16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4"/>
      <c r="R21" s="23"/>
      <c r="S21" s="23"/>
      <c r="T21" s="12"/>
    </row>
    <row r="22" spans="1:20" s="13" customFormat="1" ht="12.75" x14ac:dyDescent="0.2">
      <c r="B22" s="6"/>
      <c r="C22" s="6"/>
    </row>
    <row r="23" spans="1:20" s="13" customFormat="1" ht="12.75" x14ac:dyDescent="0.2">
      <c r="A23" s="2" t="s">
        <v>5</v>
      </c>
      <c r="B23" s="6"/>
      <c r="C23" s="6"/>
      <c r="D23" s="27" t="s">
        <v>35</v>
      </c>
      <c r="E23" s="5"/>
    </row>
    <row r="24" spans="1:20" s="13" customFormat="1" ht="12.75" x14ac:dyDescent="0.2">
      <c r="A24" s="3" t="s">
        <v>6</v>
      </c>
      <c r="B24" s="6"/>
      <c r="C24" s="6"/>
      <c r="D24" s="27" t="s">
        <v>57</v>
      </c>
      <c r="E24" s="5"/>
    </row>
    <row r="25" spans="1:20" s="13" customFormat="1" ht="12.75" x14ac:dyDescent="0.2">
      <c r="B25" s="6"/>
      <c r="C25" s="6"/>
      <c r="D25" s="27" t="s">
        <v>19</v>
      </c>
      <c r="E25" s="5"/>
    </row>
    <row r="26" spans="1:20" s="13" customFormat="1" ht="12.75" x14ac:dyDescent="0.2">
      <c r="B26" s="6"/>
      <c r="C26" s="6"/>
      <c r="D26" s="27" t="s">
        <v>20</v>
      </c>
      <c r="E26" s="5"/>
    </row>
    <row r="27" spans="1:20" s="13" customFormat="1" ht="12.75" x14ac:dyDescent="0.2">
      <c r="B27" s="6"/>
      <c r="C27" s="6"/>
      <c r="D27" s="13" t="s">
        <v>36</v>
      </c>
      <c r="E27" s="5"/>
    </row>
    <row r="28" spans="1:20" ht="12.75" x14ac:dyDescent="0.2">
      <c r="A28" s="53" t="s">
        <v>39</v>
      </c>
      <c r="D28" s="27" t="s">
        <v>44</v>
      </c>
    </row>
  </sheetData>
  <mergeCells count="11">
    <mergeCell ref="P11:P12"/>
    <mergeCell ref="Q11:Q12"/>
    <mergeCell ref="R11:R12"/>
    <mergeCell ref="S11:S12"/>
    <mergeCell ref="T11:T12"/>
    <mergeCell ref="F11:O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workbookViewId="0">
      <selection activeCell="A13" sqref="A13:A17"/>
    </sheetView>
  </sheetViews>
  <sheetFormatPr defaultColWidth="9.33203125" defaultRowHeight="12" x14ac:dyDescent="0.2"/>
  <cols>
    <col min="1" max="1" width="6" style="5" customWidth="1"/>
    <col min="2" max="2" width="14.33203125" style="5" customWidth="1"/>
    <col min="3" max="3" width="29.83203125" style="5" customWidth="1"/>
    <col min="4" max="4" width="7.5" style="5" bestFit="1" customWidth="1"/>
    <col min="5" max="5" width="7.83203125" style="5" bestFit="1" customWidth="1"/>
    <col min="6" max="15" width="5.83203125" style="5" customWidth="1"/>
    <col min="16" max="16" width="9.1640625" style="5" bestFit="1" customWidth="1"/>
    <col min="17" max="17" width="13" style="5" bestFit="1" customWidth="1"/>
    <col min="18" max="18" width="17.5" style="5" customWidth="1"/>
    <col min="19" max="19" width="11.5" style="5" customWidth="1"/>
    <col min="20" max="20" width="21.5" style="5" customWidth="1"/>
    <col min="21" max="16384" width="9.33203125" style="5"/>
  </cols>
  <sheetData>
    <row r="1" spans="1:26" s="13" customFormat="1" ht="15.75" x14ac:dyDescent="0.2">
      <c r="A1" s="7"/>
      <c r="B1" s="7"/>
      <c r="C1" s="9" t="s">
        <v>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s="13" customFormat="1" ht="12.75" x14ac:dyDescent="0.2">
      <c r="A2" s="7"/>
      <c r="B2" s="7"/>
      <c r="C2" s="8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6" s="13" customFormat="1" ht="12.75" x14ac:dyDescent="0.2">
      <c r="A4" s="10"/>
      <c r="B4" s="10"/>
      <c r="C4" s="10" t="s">
        <v>48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6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6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6" s="13" customFormat="1" ht="12.75" x14ac:dyDescent="0.2">
      <c r="A7" s="29" t="s">
        <v>14</v>
      </c>
      <c r="B7" s="18"/>
      <c r="C7" s="18" t="s">
        <v>38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</row>
    <row r="8" spans="1:26" s="13" customFormat="1" ht="12.75" x14ac:dyDescent="0.2">
      <c r="A8" s="1" t="s">
        <v>13</v>
      </c>
      <c r="B8" s="19"/>
      <c r="C8" s="43">
        <v>44491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</row>
    <row r="9" spans="1:26" s="13" customFormat="1" ht="12.75" customHeight="1" x14ac:dyDescent="0.2">
      <c r="A9" s="1" t="s">
        <v>12</v>
      </c>
      <c r="B9" s="19"/>
      <c r="C9" s="19">
        <v>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3" customFormat="1" ht="12.75" x14ac:dyDescent="0.2">
      <c r="B10" s="6"/>
      <c r="C10" s="6"/>
    </row>
    <row r="11" spans="1:26" s="28" customFormat="1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110" t="s">
        <v>31</v>
      </c>
      <c r="G11" s="111"/>
      <c r="H11" s="111"/>
      <c r="I11" s="111"/>
      <c r="J11" s="111"/>
      <c r="K11" s="111"/>
      <c r="L11" s="111"/>
      <c r="M11" s="111"/>
      <c r="N11" s="111"/>
      <c r="O11" s="112"/>
      <c r="P11" s="104" t="s">
        <v>17</v>
      </c>
      <c r="Q11" s="104" t="s">
        <v>18</v>
      </c>
      <c r="R11" s="104" t="s">
        <v>4</v>
      </c>
      <c r="S11" s="104" t="s">
        <v>25</v>
      </c>
      <c r="T11" s="104" t="s">
        <v>24</v>
      </c>
    </row>
    <row r="12" spans="1:26" s="28" customFormat="1" ht="24" customHeight="1" x14ac:dyDescent="0.2">
      <c r="A12" s="107"/>
      <c r="B12" s="109"/>
      <c r="C12" s="109"/>
      <c r="D12" s="109"/>
      <c r="E12" s="107"/>
      <c r="F12" s="35">
        <v>1</v>
      </c>
      <c r="G12" s="35">
        <v>2</v>
      </c>
      <c r="H12" s="35">
        <v>3</v>
      </c>
      <c r="I12" s="35">
        <v>4</v>
      </c>
      <c r="J12" s="35">
        <v>5</v>
      </c>
      <c r="K12" s="35">
        <v>6</v>
      </c>
      <c r="L12" s="35">
        <v>7</v>
      </c>
      <c r="M12" s="35">
        <v>8</v>
      </c>
      <c r="N12" s="35">
        <v>9</v>
      </c>
      <c r="O12" s="35">
        <v>10</v>
      </c>
      <c r="P12" s="105"/>
      <c r="Q12" s="105"/>
      <c r="R12" s="105"/>
      <c r="S12" s="105"/>
      <c r="T12" s="105"/>
    </row>
    <row r="13" spans="1:26" s="15" customFormat="1" ht="12.75" x14ac:dyDescent="0.2">
      <c r="A13" s="4">
        <v>1</v>
      </c>
      <c r="B13" s="14" t="s">
        <v>15</v>
      </c>
      <c r="C13" s="14" t="s">
        <v>56</v>
      </c>
      <c r="D13" s="50">
        <v>8</v>
      </c>
      <c r="E13" s="31">
        <v>8001</v>
      </c>
      <c r="F13" s="30">
        <v>5</v>
      </c>
      <c r="G13" s="30">
        <v>5</v>
      </c>
      <c r="H13" s="30">
        <v>3</v>
      </c>
      <c r="I13" s="30">
        <v>1</v>
      </c>
      <c r="J13" s="30">
        <v>3</v>
      </c>
      <c r="K13" s="30">
        <v>3</v>
      </c>
      <c r="L13" s="30">
        <v>3</v>
      </c>
      <c r="M13" s="30">
        <v>5</v>
      </c>
      <c r="N13" s="30">
        <v>3</v>
      </c>
      <c r="O13" s="30">
        <v>5</v>
      </c>
      <c r="P13" s="44">
        <f t="shared" ref="P13" si="0">SUM(F13:O13)</f>
        <v>36</v>
      </c>
      <c r="Q13" s="31">
        <v>65</v>
      </c>
      <c r="R13" s="25">
        <f t="shared" ref="R13" si="1">P13/Q13*100</f>
        <v>55.384615384615387</v>
      </c>
      <c r="S13" s="25">
        <v>3</v>
      </c>
      <c r="T13" s="4" t="s">
        <v>8</v>
      </c>
    </row>
    <row r="14" spans="1:26" s="15" customFormat="1" ht="12.75" x14ac:dyDescent="0.2">
      <c r="A14" s="4">
        <v>2</v>
      </c>
      <c r="B14" s="14" t="s">
        <v>15</v>
      </c>
      <c r="C14" s="14" t="s">
        <v>56</v>
      </c>
      <c r="D14" s="50">
        <v>8</v>
      </c>
      <c r="E14" s="31">
        <v>8002</v>
      </c>
      <c r="F14" s="30">
        <v>5</v>
      </c>
      <c r="G14" s="30">
        <v>3</v>
      </c>
      <c r="H14" s="30">
        <v>5</v>
      </c>
      <c r="I14" s="30">
        <v>4</v>
      </c>
      <c r="J14" s="30">
        <v>4</v>
      </c>
      <c r="K14" s="30">
        <v>4</v>
      </c>
      <c r="L14" s="30">
        <v>3</v>
      </c>
      <c r="M14" s="30">
        <v>5</v>
      </c>
      <c r="N14" s="30">
        <v>3</v>
      </c>
      <c r="O14" s="30">
        <v>5</v>
      </c>
      <c r="P14" s="44">
        <f>SUM(F14:O14)</f>
        <v>41</v>
      </c>
      <c r="Q14" s="31">
        <v>65</v>
      </c>
      <c r="R14" s="25">
        <f>P14/Q14*100</f>
        <v>63.076923076923073</v>
      </c>
      <c r="S14" s="25">
        <v>2</v>
      </c>
      <c r="T14" s="4" t="s">
        <v>49</v>
      </c>
    </row>
    <row r="15" spans="1:26" s="15" customFormat="1" ht="12.75" x14ac:dyDescent="0.2">
      <c r="A15" s="4">
        <v>3</v>
      </c>
      <c r="B15" s="14" t="s">
        <v>15</v>
      </c>
      <c r="C15" s="14" t="s">
        <v>56</v>
      </c>
      <c r="D15" s="50">
        <v>8</v>
      </c>
      <c r="E15" s="31">
        <v>8003</v>
      </c>
      <c r="F15" s="30">
        <v>5</v>
      </c>
      <c r="G15" s="30">
        <v>5</v>
      </c>
      <c r="H15" s="30">
        <v>3</v>
      </c>
      <c r="I15" s="30">
        <v>1</v>
      </c>
      <c r="J15" s="30">
        <v>3</v>
      </c>
      <c r="K15" s="30">
        <v>3</v>
      </c>
      <c r="L15" s="30">
        <v>3</v>
      </c>
      <c r="M15" s="30">
        <v>5</v>
      </c>
      <c r="N15" s="30">
        <v>3</v>
      </c>
      <c r="O15" s="30">
        <v>5</v>
      </c>
      <c r="P15" s="44">
        <f>SUM(F15:O15)</f>
        <v>36</v>
      </c>
      <c r="Q15" s="31">
        <v>65</v>
      </c>
      <c r="R15" s="25">
        <f t="shared" ref="R15" si="2">P15/Q15*100</f>
        <v>55.384615384615387</v>
      </c>
      <c r="S15" s="25">
        <v>3</v>
      </c>
      <c r="T15" s="4" t="s">
        <v>8</v>
      </c>
    </row>
    <row r="16" spans="1:26" s="15" customFormat="1" ht="12.75" x14ac:dyDescent="0.2">
      <c r="A16" s="4">
        <v>4</v>
      </c>
      <c r="B16" s="14" t="s">
        <v>15</v>
      </c>
      <c r="C16" s="14" t="s">
        <v>56</v>
      </c>
      <c r="D16" s="50">
        <v>11</v>
      </c>
      <c r="E16" s="31">
        <v>11001</v>
      </c>
      <c r="F16" s="30">
        <v>7</v>
      </c>
      <c r="G16" s="30">
        <v>7</v>
      </c>
      <c r="H16" s="30">
        <v>7</v>
      </c>
      <c r="I16" s="39">
        <v>5</v>
      </c>
      <c r="J16" s="39">
        <v>5</v>
      </c>
      <c r="K16" s="39">
        <v>6</v>
      </c>
      <c r="L16" s="39">
        <v>5</v>
      </c>
      <c r="M16" s="39">
        <v>7</v>
      </c>
      <c r="N16" s="39">
        <v>3</v>
      </c>
      <c r="O16" s="39">
        <v>5</v>
      </c>
      <c r="P16" s="44">
        <f t="shared" ref="P16:P17" si="3">SUM(F16:O16)</f>
        <v>57</v>
      </c>
      <c r="Q16" s="33">
        <v>65</v>
      </c>
      <c r="R16" s="25">
        <f>P16/Q16*100</f>
        <v>87.692307692307693</v>
      </c>
      <c r="S16" s="25">
        <v>1</v>
      </c>
      <c r="T16" s="4" t="s">
        <v>53</v>
      </c>
    </row>
    <row r="17" spans="1:20" s="15" customFormat="1" ht="12.75" x14ac:dyDescent="0.2">
      <c r="A17" s="4">
        <v>5</v>
      </c>
      <c r="B17" s="14" t="s">
        <v>15</v>
      </c>
      <c r="C17" s="14" t="s">
        <v>56</v>
      </c>
      <c r="D17" s="50">
        <v>11</v>
      </c>
      <c r="E17" s="31">
        <v>11002</v>
      </c>
      <c r="F17" s="30">
        <v>5</v>
      </c>
      <c r="G17" s="30">
        <v>5</v>
      </c>
      <c r="H17" s="30">
        <v>5</v>
      </c>
      <c r="I17" s="30">
        <v>5</v>
      </c>
      <c r="J17" s="30">
        <v>6</v>
      </c>
      <c r="K17" s="30">
        <v>4</v>
      </c>
      <c r="L17" s="30">
        <v>7</v>
      </c>
      <c r="M17" s="30">
        <v>7</v>
      </c>
      <c r="N17" s="30">
        <v>5</v>
      </c>
      <c r="O17" s="30">
        <v>7</v>
      </c>
      <c r="P17" s="44">
        <f t="shared" si="3"/>
        <v>56</v>
      </c>
      <c r="Q17" s="33">
        <v>65</v>
      </c>
      <c r="R17" s="25">
        <f>P17/Q17*100</f>
        <v>86.15384615384616</v>
      </c>
      <c r="S17" s="25">
        <v>2</v>
      </c>
      <c r="T17" s="4" t="s">
        <v>49</v>
      </c>
    </row>
    <row r="18" spans="1:20" s="15" customFormat="1" ht="12.75" x14ac:dyDescent="0.2"/>
    <row r="19" spans="1:20" s="15" customFormat="1" ht="12.75" x14ac:dyDescent="0.2">
      <c r="A19" s="11"/>
      <c r="B19" s="17"/>
      <c r="C19" s="17"/>
      <c r="D19" s="21"/>
      <c r="E19" s="16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4"/>
      <c r="R19" s="23"/>
      <c r="S19" s="23"/>
      <c r="T19" s="12"/>
    </row>
    <row r="20" spans="1:20" s="13" customFormat="1" ht="12.75" x14ac:dyDescent="0.2">
      <c r="B20" s="6"/>
      <c r="C20" s="6"/>
    </row>
    <row r="21" spans="1:20" s="13" customFormat="1" ht="12.75" x14ac:dyDescent="0.2">
      <c r="A21" s="2" t="s">
        <v>5</v>
      </c>
      <c r="B21" s="6"/>
      <c r="C21" s="6"/>
      <c r="D21" s="27" t="s">
        <v>35</v>
      </c>
      <c r="E21" s="5"/>
    </row>
    <row r="22" spans="1:20" s="13" customFormat="1" ht="12.75" x14ac:dyDescent="0.2">
      <c r="A22" s="3" t="s">
        <v>6</v>
      </c>
      <c r="B22" s="6"/>
      <c r="C22" s="6"/>
      <c r="D22" s="27" t="s">
        <v>57</v>
      </c>
      <c r="E22" s="5"/>
    </row>
    <row r="23" spans="1:20" s="13" customFormat="1" ht="12.75" x14ac:dyDescent="0.2">
      <c r="B23" s="6"/>
      <c r="C23" s="6"/>
      <c r="D23" s="27" t="s">
        <v>19</v>
      </c>
      <c r="E23" s="5"/>
    </row>
    <row r="24" spans="1:20" s="13" customFormat="1" ht="12.75" x14ac:dyDescent="0.2">
      <c r="B24" s="6"/>
      <c r="C24" s="6"/>
      <c r="D24" s="27" t="s">
        <v>20</v>
      </c>
      <c r="E24" s="5"/>
    </row>
    <row r="25" spans="1:20" s="13" customFormat="1" ht="12.75" x14ac:dyDescent="0.2">
      <c r="B25" s="6"/>
      <c r="C25" s="6"/>
      <c r="D25" s="13" t="s">
        <v>36</v>
      </c>
      <c r="E25" s="5"/>
    </row>
    <row r="26" spans="1:20" ht="12.75" x14ac:dyDescent="0.2">
      <c r="A26" s="53" t="s">
        <v>39</v>
      </c>
      <c r="D26" s="27" t="s">
        <v>45</v>
      </c>
    </row>
  </sheetData>
  <mergeCells count="11">
    <mergeCell ref="P11:P12"/>
    <mergeCell ref="Q11:Q12"/>
    <mergeCell ref="R11:R12"/>
    <mergeCell ref="S11:S12"/>
    <mergeCell ref="T11:T12"/>
    <mergeCell ref="F11:O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topLeftCell="A3" workbookViewId="0">
      <selection activeCell="A13" sqref="A13:A22"/>
    </sheetView>
  </sheetViews>
  <sheetFormatPr defaultRowHeight="12" x14ac:dyDescent="0.2"/>
  <cols>
    <col min="1" max="1" width="6" customWidth="1"/>
    <col min="2" max="2" width="14.33203125" customWidth="1"/>
    <col min="3" max="3" width="29.83203125" customWidth="1"/>
    <col min="4" max="4" width="7.5" bestFit="1" customWidth="1"/>
    <col min="5" max="5" width="7.83203125" bestFit="1" customWidth="1"/>
    <col min="6" max="8" width="5.83203125" customWidth="1"/>
    <col min="9" max="14" width="5.83203125" style="5" customWidth="1"/>
    <col min="15" max="15" width="5.83203125" customWidth="1"/>
    <col min="16" max="16" width="9.1640625" bestFit="1" customWidth="1"/>
    <col min="17" max="17" width="13" bestFit="1" customWidth="1"/>
    <col min="18" max="18" width="17.5" customWidth="1"/>
    <col min="19" max="19" width="11.5" style="5" customWidth="1"/>
    <col min="20" max="20" width="21.5" customWidth="1"/>
  </cols>
  <sheetData>
    <row r="1" spans="1:26" s="13" customFormat="1" ht="15.75" x14ac:dyDescent="0.2">
      <c r="A1" s="7"/>
      <c r="B1" s="7"/>
      <c r="C1" s="9" t="s">
        <v>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s="13" customFormat="1" ht="12.75" x14ac:dyDescent="0.2">
      <c r="A2" s="7"/>
      <c r="B2" s="7"/>
      <c r="C2" s="8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6" s="13" customFormat="1" ht="12.75" x14ac:dyDescent="0.2">
      <c r="A4" s="10"/>
      <c r="B4" s="10"/>
      <c r="C4" s="10" t="s">
        <v>48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6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6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6" s="13" customFormat="1" ht="12.75" x14ac:dyDescent="0.2">
      <c r="A7" s="29" t="s">
        <v>14</v>
      </c>
      <c r="B7" s="18"/>
      <c r="C7" s="18" t="s">
        <v>23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</row>
    <row r="8" spans="1:26" s="13" customFormat="1" ht="12.75" x14ac:dyDescent="0.2">
      <c r="A8" s="1" t="s">
        <v>13</v>
      </c>
      <c r="B8" s="19"/>
      <c r="C8" s="43">
        <v>44487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</row>
    <row r="9" spans="1:26" s="13" customFormat="1" ht="12.75" customHeight="1" x14ac:dyDescent="0.2">
      <c r="A9" s="1" t="s">
        <v>12</v>
      </c>
      <c r="B9" s="19"/>
      <c r="C9" s="19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3" customFormat="1" ht="12.75" x14ac:dyDescent="0.2">
      <c r="B10" s="6"/>
      <c r="C10" s="6"/>
    </row>
    <row r="11" spans="1:26" s="28" customFormat="1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110" t="s">
        <v>31</v>
      </c>
      <c r="G11" s="111"/>
      <c r="H11" s="111"/>
      <c r="I11" s="111"/>
      <c r="J11" s="111"/>
      <c r="K11" s="111"/>
      <c r="L11" s="111"/>
      <c r="M11" s="111"/>
      <c r="N11" s="111"/>
      <c r="O11" s="112"/>
      <c r="P11" s="104" t="s">
        <v>17</v>
      </c>
      <c r="Q11" s="104" t="s">
        <v>18</v>
      </c>
      <c r="R11" s="104" t="s">
        <v>4</v>
      </c>
      <c r="S11" s="104" t="s">
        <v>25</v>
      </c>
      <c r="T11" s="104" t="s">
        <v>24</v>
      </c>
    </row>
    <row r="12" spans="1:26" s="28" customFormat="1" ht="24" customHeight="1" x14ac:dyDescent="0.2">
      <c r="A12" s="107"/>
      <c r="B12" s="109"/>
      <c r="C12" s="109"/>
      <c r="D12" s="109"/>
      <c r="E12" s="107"/>
      <c r="F12" s="35">
        <v>1</v>
      </c>
      <c r="G12" s="35">
        <v>2</v>
      </c>
      <c r="H12" s="35">
        <v>3</v>
      </c>
      <c r="I12" s="35">
        <v>4</v>
      </c>
      <c r="J12" s="35">
        <v>5</v>
      </c>
      <c r="K12" s="35">
        <v>6</v>
      </c>
      <c r="L12" s="35">
        <v>7</v>
      </c>
      <c r="M12" s="35">
        <v>8</v>
      </c>
      <c r="N12" s="35">
        <v>9</v>
      </c>
      <c r="O12" s="35">
        <v>10</v>
      </c>
      <c r="P12" s="105"/>
      <c r="Q12" s="105"/>
      <c r="R12" s="105"/>
      <c r="S12" s="105"/>
      <c r="T12" s="105"/>
    </row>
    <row r="13" spans="1:26" s="15" customFormat="1" ht="12.6" customHeight="1" x14ac:dyDescent="0.2">
      <c r="A13" s="4">
        <v>1</v>
      </c>
      <c r="B13" s="14" t="s">
        <v>15</v>
      </c>
      <c r="C13" s="14" t="s">
        <v>56</v>
      </c>
      <c r="D13" s="50">
        <v>6</v>
      </c>
      <c r="E13" s="31">
        <v>6001</v>
      </c>
      <c r="F13" s="30">
        <v>2</v>
      </c>
      <c r="G13" s="30">
        <v>2</v>
      </c>
      <c r="H13" s="30">
        <v>1</v>
      </c>
      <c r="I13" s="30">
        <v>1</v>
      </c>
      <c r="J13" s="30">
        <v>1</v>
      </c>
      <c r="K13" s="30">
        <v>1</v>
      </c>
      <c r="L13" s="30">
        <v>1</v>
      </c>
      <c r="M13" s="30">
        <v>1</v>
      </c>
      <c r="N13" s="30">
        <v>1</v>
      </c>
      <c r="O13" s="30">
        <v>1</v>
      </c>
      <c r="P13" s="44">
        <f t="shared" ref="P13:P17" si="0">SUM(F13:O13)</f>
        <v>12</v>
      </c>
      <c r="Q13" s="33">
        <v>43</v>
      </c>
      <c r="R13" s="25">
        <f>P13/Q13*100</f>
        <v>27.906976744186046</v>
      </c>
      <c r="S13" s="25"/>
      <c r="T13" s="4" t="s">
        <v>8</v>
      </c>
    </row>
    <row r="14" spans="1:26" s="15" customFormat="1" ht="12.6" customHeight="1" x14ac:dyDescent="0.2">
      <c r="A14" s="4">
        <v>2</v>
      </c>
      <c r="B14" s="14" t="s">
        <v>15</v>
      </c>
      <c r="C14" s="14" t="s">
        <v>56</v>
      </c>
      <c r="D14" s="50">
        <v>6</v>
      </c>
      <c r="E14" s="31">
        <v>6004</v>
      </c>
      <c r="F14" s="30">
        <v>3</v>
      </c>
      <c r="G14" s="30">
        <v>3</v>
      </c>
      <c r="H14" s="30">
        <v>3</v>
      </c>
      <c r="I14" s="30">
        <v>1</v>
      </c>
      <c r="J14" s="30">
        <v>2</v>
      </c>
      <c r="K14" s="30">
        <v>2</v>
      </c>
      <c r="L14" s="30">
        <v>3</v>
      </c>
      <c r="M14" s="30">
        <v>2</v>
      </c>
      <c r="N14" s="30">
        <v>2</v>
      </c>
      <c r="O14" s="30">
        <v>1</v>
      </c>
      <c r="P14" s="44">
        <f t="shared" si="0"/>
        <v>22</v>
      </c>
      <c r="Q14" s="31">
        <v>43</v>
      </c>
      <c r="R14" s="25">
        <f t="shared" ref="R14:R17" si="1">P14/Q14*100</f>
        <v>51.162790697674424</v>
      </c>
      <c r="S14" s="25">
        <v>3</v>
      </c>
      <c r="T14" s="4" t="s">
        <v>49</v>
      </c>
    </row>
    <row r="15" spans="1:26" s="15" customFormat="1" ht="12.6" customHeight="1" x14ac:dyDescent="0.2">
      <c r="A15" s="4">
        <v>3</v>
      </c>
      <c r="B15" s="14" t="s">
        <v>15</v>
      </c>
      <c r="C15" s="14" t="s">
        <v>56</v>
      </c>
      <c r="D15" s="50">
        <v>7</v>
      </c>
      <c r="E15" s="31">
        <v>7001</v>
      </c>
      <c r="F15" s="30">
        <v>4</v>
      </c>
      <c r="G15" s="30">
        <v>3</v>
      </c>
      <c r="H15" s="30">
        <v>3</v>
      </c>
      <c r="I15" s="30">
        <v>3</v>
      </c>
      <c r="J15" s="30">
        <v>2</v>
      </c>
      <c r="K15" s="30">
        <v>2</v>
      </c>
      <c r="L15" s="30">
        <v>2</v>
      </c>
      <c r="M15" s="30">
        <v>2</v>
      </c>
      <c r="N15" s="30">
        <v>1</v>
      </c>
      <c r="O15" s="30">
        <v>1</v>
      </c>
      <c r="P15" s="44">
        <f t="shared" si="0"/>
        <v>23</v>
      </c>
      <c r="Q15" s="31">
        <v>38</v>
      </c>
      <c r="R15" s="25">
        <f t="shared" si="1"/>
        <v>60.526315789473685</v>
      </c>
      <c r="S15" s="25">
        <v>3</v>
      </c>
      <c r="T15" s="4" t="s">
        <v>49</v>
      </c>
    </row>
    <row r="16" spans="1:26" s="15" customFormat="1" ht="12.6" customHeight="1" x14ac:dyDescent="0.2">
      <c r="A16" s="4">
        <v>4</v>
      </c>
      <c r="B16" s="14" t="s">
        <v>15</v>
      </c>
      <c r="C16" s="14" t="s">
        <v>56</v>
      </c>
      <c r="D16" s="50">
        <v>7</v>
      </c>
      <c r="E16" s="31">
        <v>7002</v>
      </c>
      <c r="F16" s="30">
        <v>2</v>
      </c>
      <c r="G16" s="30">
        <v>1</v>
      </c>
      <c r="H16" s="30">
        <v>2</v>
      </c>
      <c r="I16" s="30">
        <v>1</v>
      </c>
      <c r="J16" s="30">
        <v>1</v>
      </c>
      <c r="K16" s="30">
        <v>1</v>
      </c>
      <c r="L16" s="30">
        <v>1</v>
      </c>
      <c r="M16" s="30">
        <v>1</v>
      </c>
      <c r="N16" s="30">
        <v>1</v>
      </c>
      <c r="O16" s="30">
        <v>1</v>
      </c>
      <c r="P16" s="44">
        <f t="shared" si="0"/>
        <v>12</v>
      </c>
      <c r="Q16" s="31">
        <v>38</v>
      </c>
      <c r="R16" s="25">
        <f t="shared" si="1"/>
        <v>31.578947368421051</v>
      </c>
      <c r="S16" s="25"/>
      <c r="T16" s="4" t="s">
        <v>8</v>
      </c>
    </row>
    <row r="17" spans="1:20" s="15" customFormat="1" ht="12.6" customHeight="1" x14ac:dyDescent="0.2">
      <c r="A17" s="4">
        <v>5</v>
      </c>
      <c r="B17" s="14" t="s">
        <v>15</v>
      </c>
      <c r="C17" s="14" t="s">
        <v>56</v>
      </c>
      <c r="D17" s="50">
        <v>7</v>
      </c>
      <c r="E17" s="31">
        <v>7004</v>
      </c>
      <c r="F17" s="30">
        <v>1</v>
      </c>
      <c r="G17" s="30">
        <v>2</v>
      </c>
      <c r="H17" s="30">
        <v>1</v>
      </c>
      <c r="I17" s="30">
        <v>1</v>
      </c>
      <c r="J17" s="30">
        <v>1</v>
      </c>
      <c r="K17" s="30">
        <v>1</v>
      </c>
      <c r="L17" s="30">
        <v>1</v>
      </c>
      <c r="M17" s="30">
        <v>0</v>
      </c>
      <c r="N17" s="30">
        <v>0</v>
      </c>
      <c r="O17" s="30">
        <v>0</v>
      </c>
      <c r="P17" s="44">
        <f t="shared" si="0"/>
        <v>8</v>
      </c>
      <c r="Q17" s="31">
        <v>38</v>
      </c>
      <c r="R17" s="25">
        <f t="shared" si="1"/>
        <v>21.052631578947366</v>
      </c>
      <c r="S17" s="25"/>
      <c r="T17" s="4" t="s">
        <v>8</v>
      </c>
    </row>
    <row r="18" spans="1:20" s="15" customFormat="1" ht="12.75" x14ac:dyDescent="0.2">
      <c r="A18" s="4">
        <v>6</v>
      </c>
      <c r="B18" s="14" t="s">
        <v>15</v>
      </c>
      <c r="C18" s="14" t="s">
        <v>56</v>
      </c>
      <c r="D18" s="50">
        <v>8</v>
      </c>
      <c r="E18" s="31">
        <v>8001</v>
      </c>
      <c r="F18" s="30">
        <v>4</v>
      </c>
      <c r="G18" s="30">
        <v>5</v>
      </c>
      <c r="H18" s="30">
        <v>3</v>
      </c>
      <c r="I18" s="30">
        <v>3</v>
      </c>
      <c r="J18" s="30">
        <v>4</v>
      </c>
      <c r="K18" s="30">
        <v>3</v>
      </c>
      <c r="L18" s="30">
        <v>3</v>
      </c>
      <c r="M18" s="30">
        <v>3</v>
      </c>
      <c r="N18" s="30">
        <v>2</v>
      </c>
      <c r="O18" s="30">
        <v>2</v>
      </c>
      <c r="P18" s="44">
        <f>SUM(F18:O18)</f>
        <v>32</v>
      </c>
      <c r="Q18" s="31">
        <v>62</v>
      </c>
      <c r="R18" s="25">
        <f>P18/Q18*100</f>
        <v>51.612903225806448</v>
      </c>
      <c r="S18" s="25">
        <v>3</v>
      </c>
      <c r="T18" s="4" t="s">
        <v>49</v>
      </c>
    </row>
    <row r="19" spans="1:20" s="15" customFormat="1" ht="12.75" x14ac:dyDescent="0.2">
      <c r="A19" s="4">
        <v>7</v>
      </c>
      <c r="B19" s="14" t="s">
        <v>15</v>
      </c>
      <c r="C19" s="14" t="s">
        <v>56</v>
      </c>
      <c r="D19" s="50">
        <v>8</v>
      </c>
      <c r="E19" s="31">
        <v>8003</v>
      </c>
      <c r="F19" s="30">
        <v>2</v>
      </c>
      <c r="G19" s="30">
        <v>1</v>
      </c>
      <c r="H19" s="30">
        <v>1</v>
      </c>
      <c r="I19" s="30">
        <v>0</v>
      </c>
      <c r="J19" s="30">
        <v>0</v>
      </c>
      <c r="K19" s="30">
        <v>2</v>
      </c>
      <c r="L19" s="30">
        <v>0</v>
      </c>
      <c r="M19" s="30">
        <v>0</v>
      </c>
      <c r="N19" s="30">
        <v>0</v>
      </c>
      <c r="O19" s="30">
        <v>3</v>
      </c>
      <c r="P19" s="44">
        <f>SUM(F19:O19)</f>
        <v>9</v>
      </c>
      <c r="Q19" s="31">
        <v>62</v>
      </c>
      <c r="R19" s="25">
        <f t="shared" ref="R19" si="2">P19/Q19*100</f>
        <v>14.516129032258066</v>
      </c>
      <c r="S19" s="25"/>
      <c r="T19" s="4" t="s">
        <v>8</v>
      </c>
    </row>
    <row r="20" spans="1:20" s="15" customFormat="1" ht="12.75" x14ac:dyDescent="0.2">
      <c r="A20" s="4">
        <v>8</v>
      </c>
      <c r="B20" s="14" t="s">
        <v>15</v>
      </c>
      <c r="C20" s="14" t="s">
        <v>56</v>
      </c>
      <c r="D20" s="50">
        <v>11</v>
      </c>
      <c r="E20" s="31">
        <v>1102</v>
      </c>
      <c r="F20" s="30">
        <v>2</v>
      </c>
      <c r="G20" s="30">
        <v>2</v>
      </c>
      <c r="H20" s="30">
        <v>2</v>
      </c>
      <c r="I20" s="30">
        <v>0</v>
      </c>
      <c r="J20" s="30">
        <v>0</v>
      </c>
      <c r="K20" s="30">
        <v>3</v>
      </c>
      <c r="L20" s="30">
        <v>3</v>
      </c>
      <c r="M20" s="30">
        <v>2</v>
      </c>
      <c r="N20" s="30">
        <v>0</v>
      </c>
      <c r="O20" s="30">
        <v>0</v>
      </c>
      <c r="P20" s="44">
        <f t="shared" ref="P20:P22" si="3">SUM(F20:O20)</f>
        <v>14</v>
      </c>
      <c r="Q20" s="31">
        <v>70</v>
      </c>
      <c r="R20" s="25">
        <f t="shared" ref="R20:R22" si="4">P20/Q20*100</f>
        <v>20</v>
      </c>
      <c r="S20" s="25"/>
      <c r="T20" s="4" t="s">
        <v>8</v>
      </c>
    </row>
    <row r="21" spans="1:20" s="15" customFormat="1" ht="12.75" x14ac:dyDescent="0.2">
      <c r="A21" s="4">
        <v>9</v>
      </c>
      <c r="B21" s="14" t="s">
        <v>15</v>
      </c>
      <c r="C21" s="14" t="s">
        <v>56</v>
      </c>
      <c r="D21" s="50">
        <v>11</v>
      </c>
      <c r="E21" s="31">
        <v>1103</v>
      </c>
      <c r="F21" s="30">
        <v>2</v>
      </c>
      <c r="G21" s="30">
        <v>2</v>
      </c>
      <c r="H21" s="30">
        <v>1</v>
      </c>
      <c r="I21" s="30">
        <v>1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44">
        <f t="shared" si="3"/>
        <v>6</v>
      </c>
      <c r="Q21" s="31">
        <v>70</v>
      </c>
      <c r="R21" s="25">
        <f t="shared" si="4"/>
        <v>8.5714285714285712</v>
      </c>
      <c r="S21" s="25"/>
      <c r="T21" s="4" t="s">
        <v>8</v>
      </c>
    </row>
    <row r="22" spans="1:20" s="15" customFormat="1" ht="12.75" x14ac:dyDescent="0.2">
      <c r="A22" s="4">
        <v>10</v>
      </c>
      <c r="B22" s="14" t="s">
        <v>15</v>
      </c>
      <c r="C22" s="14" t="s">
        <v>56</v>
      </c>
      <c r="D22" s="50">
        <v>11</v>
      </c>
      <c r="E22" s="31">
        <v>1105</v>
      </c>
      <c r="F22" s="30">
        <v>9</v>
      </c>
      <c r="G22" s="30">
        <v>9</v>
      </c>
      <c r="H22" s="30">
        <v>5</v>
      </c>
      <c r="I22" s="30">
        <v>5</v>
      </c>
      <c r="J22" s="30">
        <v>3</v>
      </c>
      <c r="K22" s="30">
        <v>3</v>
      </c>
      <c r="L22" s="30">
        <v>5</v>
      </c>
      <c r="M22" s="30">
        <v>6</v>
      </c>
      <c r="N22" s="30">
        <v>7</v>
      </c>
      <c r="O22" s="30">
        <v>6</v>
      </c>
      <c r="P22" s="44">
        <f t="shared" si="3"/>
        <v>58</v>
      </c>
      <c r="Q22" s="31">
        <v>70</v>
      </c>
      <c r="R22" s="25">
        <f t="shared" si="4"/>
        <v>82.857142857142861</v>
      </c>
      <c r="S22" s="25">
        <v>1</v>
      </c>
      <c r="T22" s="4" t="s">
        <v>53</v>
      </c>
    </row>
    <row r="23" spans="1:20" s="15" customFormat="1" ht="12.75" x14ac:dyDescent="0.2"/>
    <row r="24" spans="1:20" s="15" customFormat="1" ht="12.75" x14ac:dyDescent="0.2">
      <c r="A24" s="11"/>
      <c r="B24" s="17"/>
      <c r="C24" s="17"/>
      <c r="D24" s="21"/>
      <c r="E24" s="16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4"/>
      <c r="R24" s="23"/>
      <c r="S24" s="23"/>
      <c r="T24" s="12"/>
    </row>
    <row r="25" spans="1:20" s="13" customFormat="1" ht="12.75" x14ac:dyDescent="0.2">
      <c r="B25" s="6"/>
      <c r="C25" s="6"/>
    </row>
    <row r="26" spans="1:20" s="13" customFormat="1" ht="12.75" x14ac:dyDescent="0.2">
      <c r="A26" s="2" t="s">
        <v>5</v>
      </c>
      <c r="B26" s="6"/>
      <c r="C26" s="6"/>
      <c r="D26" s="27" t="s">
        <v>35</v>
      </c>
      <c r="E26" s="5"/>
    </row>
    <row r="27" spans="1:20" s="13" customFormat="1" ht="12.75" x14ac:dyDescent="0.2">
      <c r="A27" s="3" t="s">
        <v>6</v>
      </c>
      <c r="B27" s="6"/>
      <c r="C27" s="6"/>
      <c r="D27" s="27" t="s">
        <v>57</v>
      </c>
      <c r="E27" s="5"/>
    </row>
    <row r="28" spans="1:20" s="13" customFormat="1" ht="12.75" x14ac:dyDescent="0.2">
      <c r="B28" s="6"/>
      <c r="C28" s="6"/>
      <c r="D28" s="27" t="s">
        <v>19</v>
      </c>
      <c r="E28" s="5"/>
    </row>
    <row r="29" spans="1:20" s="13" customFormat="1" ht="12.75" x14ac:dyDescent="0.2">
      <c r="B29" s="6"/>
      <c r="C29" s="6"/>
      <c r="D29" s="27" t="s">
        <v>20</v>
      </c>
      <c r="E29" s="5"/>
    </row>
    <row r="30" spans="1:20" s="13" customFormat="1" ht="12.75" x14ac:dyDescent="0.2">
      <c r="B30" s="6"/>
      <c r="C30" s="6"/>
      <c r="D30" s="13" t="s">
        <v>36</v>
      </c>
      <c r="E30" s="5"/>
    </row>
    <row r="31" spans="1:20" ht="12.75" x14ac:dyDescent="0.2">
      <c r="A31" s="53" t="s">
        <v>39</v>
      </c>
      <c r="D31" s="27" t="s">
        <v>51</v>
      </c>
    </row>
  </sheetData>
  <mergeCells count="11">
    <mergeCell ref="P11:P12"/>
    <mergeCell ref="Q11:Q12"/>
    <mergeCell ref="R11:R12"/>
    <mergeCell ref="S11:S12"/>
    <mergeCell ref="T11:T12"/>
    <mergeCell ref="F11:O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7" workbookViewId="0">
      <selection activeCell="A13" sqref="A13:A25"/>
    </sheetView>
  </sheetViews>
  <sheetFormatPr defaultColWidth="9.33203125" defaultRowHeight="12.75" x14ac:dyDescent="0.2"/>
  <cols>
    <col min="1" max="1" width="6.5" style="51" customWidth="1"/>
    <col min="2" max="2" width="13.83203125" style="51" customWidth="1"/>
    <col min="3" max="3" width="29.5" style="51" customWidth="1"/>
    <col min="4" max="4" width="7.6640625" style="51" customWidth="1"/>
    <col min="5" max="5" width="6.83203125" style="51" customWidth="1"/>
    <col min="6" max="9" width="5.83203125" style="51" customWidth="1"/>
    <col min="10" max="10" width="9.33203125" style="51"/>
    <col min="11" max="11" width="16.1640625" style="51" customWidth="1"/>
    <col min="12" max="12" width="17.6640625" style="51" customWidth="1"/>
    <col min="13" max="13" width="10.33203125" style="51" customWidth="1"/>
    <col min="14" max="14" width="19" style="51" customWidth="1"/>
    <col min="15" max="16384" width="9.33203125" style="51"/>
  </cols>
  <sheetData>
    <row r="1" spans="1:14" s="13" customFormat="1" x14ac:dyDescent="0.2">
      <c r="A1" s="7"/>
      <c r="B1" s="7"/>
      <c r="C1" s="8" t="s">
        <v>9</v>
      </c>
      <c r="E1" s="7"/>
      <c r="F1" s="7"/>
      <c r="G1" s="7"/>
      <c r="H1" s="7"/>
      <c r="I1" s="7"/>
    </row>
    <row r="2" spans="1:14" s="13" customFormat="1" x14ac:dyDescent="0.2">
      <c r="A2" s="7"/>
      <c r="B2" s="7"/>
      <c r="C2" s="8" t="s">
        <v>11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</row>
    <row r="4" spans="1:14" s="13" customFormat="1" x14ac:dyDescent="0.2">
      <c r="A4" s="10"/>
      <c r="B4" s="10"/>
      <c r="C4" s="10" t="s">
        <v>48</v>
      </c>
      <c r="E4" s="10"/>
      <c r="F4" s="10"/>
      <c r="G4" s="10"/>
      <c r="H4" s="10"/>
      <c r="I4" s="10"/>
    </row>
    <row r="5" spans="1:14" s="13" customFormat="1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4" s="13" customFormat="1" x14ac:dyDescent="0.2">
      <c r="A7" s="29" t="s">
        <v>14</v>
      </c>
      <c r="B7" s="18"/>
      <c r="C7" s="18" t="s">
        <v>26</v>
      </c>
      <c r="D7" s="10"/>
      <c r="E7" s="10"/>
      <c r="F7" s="10"/>
      <c r="H7" s="10"/>
      <c r="I7" s="10"/>
    </row>
    <row r="8" spans="1:14" s="13" customFormat="1" x14ac:dyDescent="0.2">
      <c r="A8" s="1" t="s">
        <v>13</v>
      </c>
      <c r="B8" s="19"/>
      <c r="C8" s="43">
        <v>44489</v>
      </c>
      <c r="D8" s="1"/>
      <c r="E8" s="1"/>
      <c r="F8" s="1"/>
      <c r="H8" s="1"/>
      <c r="I8" s="1"/>
    </row>
    <row r="9" spans="1:14" s="13" customFormat="1" ht="12.75" customHeight="1" x14ac:dyDescent="0.2">
      <c r="A9" s="1" t="s">
        <v>12</v>
      </c>
      <c r="B9" s="19"/>
      <c r="C9" s="19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13" customFormat="1" x14ac:dyDescent="0.2">
      <c r="B10" s="6"/>
      <c r="C10" s="6"/>
    </row>
    <row r="11" spans="1:14" s="28" customFormat="1" ht="12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113" t="s">
        <v>7</v>
      </c>
      <c r="G11" s="114"/>
      <c r="H11" s="114"/>
      <c r="I11" s="114"/>
      <c r="J11" s="104" t="s">
        <v>17</v>
      </c>
      <c r="K11" s="104" t="s">
        <v>18</v>
      </c>
      <c r="L11" s="104" t="s">
        <v>4</v>
      </c>
      <c r="M11" s="104" t="s">
        <v>25</v>
      </c>
      <c r="N11" s="104" t="s">
        <v>24</v>
      </c>
    </row>
    <row r="12" spans="1:14" s="28" customFormat="1" ht="12" x14ac:dyDescent="0.2">
      <c r="A12" s="107"/>
      <c r="B12" s="109"/>
      <c r="C12" s="109"/>
      <c r="D12" s="109"/>
      <c r="E12" s="107"/>
      <c r="F12" s="48">
        <v>1</v>
      </c>
      <c r="G12" s="48">
        <v>2</v>
      </c>
      <c r="H12" s="48">
        <v>3</v>
      </c>
      <c r="I12" s="47">
        <v>4</v>
      </c>
      <c r="J12" s="105"/>
      <c r="K12" s="105"/>
      <c r="L12" s="105"/>
      <c r="M12" s="105"/>
      <c r="N12" s="105"/>
    </row>
    <row r="13" spans="1:14" s="13" customFormat="1" x14ac:dyDescent="0.2">
      <c r="A13" s="4">
        <v>1</v>
      </c>
      <c r="B13" s="14" t="s">
        <v>15</v>
      </c>
      <c r="C13" s="14" t="s">
        <v>56</v>
      </c>
      <c r="D13" s="50">
        <v>6</v>
      </c>
      <c r="E13" s="31">
        <v>6001</v>
      </c>
      <c r="F13" s="30">
        <v>0</v>
      </c>
      <c r="G13" s="30">
        <v>3</v>
      </c>
      <c r="H13" s="30">
        <v>1</v>
      </c>
      <c r="I13" s="39">
        <v>0</v>
      </c>
      <c r="J13" s="41">
        <f t="shared" ref="J13:J17" si="0">SUM(F13:I13)</f>
        <v>4</v>
      </c>
      <c r="K13" s="33">
        <v>28</v>
      </c>
      <c r="L13" s="25">
        <f>J13/K13*100</f>
        <v>14.285714285714285</v>
      </c>
      <c r="M13" s="25"/>
      <c r="N13" s="4" t="s">
        <v>8</v>
      </c>
    </row>
    <row r="14" spans="1:14" s="13" customFormat="1" x14ac:dyDescent="0.2">
      <c r="A14" s="4">
        <v>2</v>
      </c>
      <c r="B14" s="14" t="s">
        <v>15</v>
      </c>
      <c r="C14" s="14" t="s">
        <v>56</v>
      </c>
      <c r="D14" s="50">
        <v>6</v>
      </c>
      <c r="E14" s="31">
        <v>6002</v>
      </c>
      <c r="F14" s="30">
        <v>1</v>
      </c>
      <c r="G14" s="30">
        <v>3</v>
      </c>
      <c r="H14" s="30">
        <v>3</v>
      </c>
      <c r="I14" s="39">
        <v>2</v>
      </c>
      <c r="J14" s="41">
        <f t="shared" si="0"/>
        <v>9</v>
      </c>
      <c r="K14" s="33">
        <v>28</v>
      </c>
      <c r="L14" s="25">
        <f>J14/K14*100</f>
        <v>32.142857142857146</v>
      </c>
      <c r="M14" s="25"/>
      <c r="N14" s="4" t="s">
        <v>8</v>
      </c>
    </row>
    <row r="15" spans="1:14" s="13" customFormat="1" x14ac:dyDescent="0.2">
      <c r="A15" s="4">
        <v>3</v>
      </c>
      <c r="B15" s="14" t="s">
        <v>15</v>
      </c>
      <c r="C15" s="14" t="s">
        <v>56</v>
      </c>
      <c r="D15" s="50">
        <v>6</v>
      </c>
      <c r="E15" s="31">
        <v>6003</v>
      </c>
      <c r="F15" s="30">
        <v>2</v>
      </c>
      <c r="G15" s="30">
        <v>3</v>
      </c>
      <c r="H15" s="30">
        <v>3</v>
      </c>
      <c r="I15" s="30">
        <v>3</v>
      </c>
      <c r="J15" s="41">
        <f t="shared" si="0"/>
        <v>11</v>
      </c>
      <c r="K15" s="31">
        <v>28</v>
      </c>
      <c r="L15" s="25">
        <f t="shared" ref="L15:L17" si="1">J15/K15*100</f>
        <v>39.285714285714285</v>
      </c>
      <c r="M15" s="25"/>
      <c r="N15" s="4" t="s">
        <v>8</v>
      </c>
    </row>
    <row r="16" spans="1:14" x14ac:dyDescent="0.2">
      <c r="A16" s="4">
        <v>4</v>
      </c>
      <c r="B16" s="14" t="s">
        <v>15</v>
      </c>
      <c r="C16" s="14" t="s">
        <v>56</v>
      </c>
      <c r="D16" s="50">
        <v>7</v>
      </c>
      <c r="E16" s="31">
        <v>7001</v>
      </c>
      <c r="F16" s="30">
        <v>7</v>
      </c>
      <c r="G16" s="30">
        <v>6</v>
      </c>
      <c r="H16" s="30">
        <v>6</v>
      </c>
      <c r="I16" s="30">
        <v>5</v>
      </c>
      <c r="J16" s="41">
        <f t="shared" si="0"/>
        <v>24</v>
      </c>
      <c r="K16" s="31">
        <v>53</v>
      </c>
      <c r="L16" s="25">
        <f t="shared" si="1"/>
        <v>45.283018867924532</v>
      </c>
      <c r="M16" s="25"/>
      <c r="N16" s="4" t="s">
        <v>8</v>
      </c>
    </row>
    <row r="17" spans="1:14" x14ac:dyDescent="0.2">
      <c r="A17" s="4">
        <v>5</v>
      </c>
      <c r="B17" s="14" t="s">
        <v>15</v>
      </c>
      <c r="C17" s="14" t="s">
        <v>56</v>
      </c>
      <c r="D17" s="50">
        <v>7</v>
      </c>
      <c r="E17" s="31">
        <v>7002</v>
      </c>
      <c r="F17" s="30">
        <v>3</v>
      </c>
      <c r="G17" s="30">
        <v>3</v>
      </c>
      <c r="H17" s="30">
        <v>2</v>
      </c>
      <c r="I17" s="30">
        <v>2</v>
      </c>
      <c r="J17" s="41">
        <f t="shared" si="0"/>
        <v>10</v>
      </c>
      <c r="K17" s="31">
        <v>53</v>
      </c>
      <c r="L17" s="25">
        <f t="shared" si="1"/>
        <v>18.867924528301888</v>
      </c>
      <c r="M17" s="25"/>
      <c r="N17" s="4" t="s">
        <v>8</v>
      </c>
    </row>
    <row r="18" spans="1:14" s="13" customFormat="1" x14ac:dyDescent="0.2">
      <c r="A18" s="4">
        <v>6</v>
      </c>
      <c r="B18" s="14" t="s">
        <v>15</v>
      </c>
      <c r="C18" s="14" t="s">
        <v>56</v>
      </c>
      <c r="D18" s="50">
        <v>7</v>
      </c>
      <c r="E18" s="31">
        <v>7004</v>
      </c>
      <c r="F18" s="30">
        <v>3</v>
      </c>
      <c r="G18" s="30">
        <v>2</v>
      </c>
      <c r="H18" s="30">
        <v>3</v>
      </c>
      <c r="I18" s="39">
        <v>3</v>
      </c>
      <c r="J18" s="41">
        <f t="shared" ref="J18:J20" si="2">SUM(F18:I18)</f>
        <v>11</v>
      </c>
      <c r="K18" s="33">
        <v>53</v>
      </c>
      <c r="L18" s="25">
        <f>J18/K18*100</f>
        <v>20.754716981132077</v>
      </c>
      <c r="M18" s="25"/>
      <c r="N18" s="4" t="s">
        <v>8</v>
      </c>
    </row>
    <row r="19" spans="1:14" s="13" customFormat="1" x14ac:dyDescent="0.2">
      <c r="A19" s="4">
        <v>7</v>
      </c>
      <c r="B19" s="14" t="s">
        <v>15</v>
      </c>
      <c r="C19" s="14" t="s">
        <v>56</v>
      </c>
      <c r="D19" s="50">
        <v>8</v>
      </c>
      <c r="E19" s="31">
        <v>8001</v>
      </c>
      <c r="F19" s="30">
        <v>7</v>
      </c>
      <c r="G19" s="30">
        <v>7</v>
      </c>
      <c r="H19" s="30">
        <v>7</v>
      </c>
      <c r="I19" s="39">
        <v>5</v>
      </c>
      <c r="J19" s="41">
        <f t="shared" si="2"/>
        <v>26</v>
      </c>
      <c r="K19" s="33">
        <v>50</v>
      </c>
      <c r="L19" s="25">
        <f>J19/K19*100</f>
        <v>52</v>
      </c>
      <c r="M19" s="25">
        <v>3</v>
      </c>
      <c r="N19" s="4" t="s">
        <v>49</v>
      </c>
    </row>
    <row r="20" spans="1:14" s="13" customFormat="1" x14ac:dyDescent="0.2">
      <c r="A20" s="4">
        <v>8</v>
      </c>
      <c r="B20" s="14" t="s">
        <v>15</v>
      </c>
      <c r="C20" s="14" t="s">
        <v>56</v>
      </c>
      <c r="D20" s="50">
        <v>8</v>
      </c>
      <c r="E20" s="31">
        <v>8003</v>
      </c>
      <c r="F20" s="30">
        <v>4</v>
      </c>
      <c r="G20" s="30">
        <v>4</v>
      </c>
      <c r="H20" s="30">
        <v>4</v>
      </c>
      <c r="I20" s="30">
        <v>0</v>
      </c>
      <c r="J20" s="41">
        <f t="shared" si="2"/>
        <v>12</v>
      </c>
      <c r="K20" s="31">
        <v>28</v>
      </c>
      <c r="L20" s="25">
        <f t="shared" ref="L20" si="3">J20/K20*100</f>
        <v>42.857142857142854</v>
      </c>
      <c r="M20" s="25"/>
      <c r="N20" s="4" t="s">
        <v>8</v>
      </c>
    </row>
    <row r="21" spans="1:14" s="13" customFormat="1" x14ac:dyDescent="0.2">
      <c r="A21" s="4">
        <v>9</v>
      </c>
      <c r="B21" s="14" t="s">
        <v>15</v>
      </c>
      <c r="C21" s="14" t="s">
        <v>56</v>
      </c>
      <c r="D21" s="50">
        <v>9</v>
      </c>
      <c r="E21" s="31">
        <v>9001</v>
      </c>
      <c r="F21" s="30">
        <v>7</v>
      </c>
      <c r="G21" s="30">
        <v>6</v>
      </c>
      <c r="H21" s="30">
        <v>6</v>
      </c>
      <c r="I21" s="39">
        <v>8</v>
      </c>
      <c r="J21" s="41">
        <f t="shared" ref="J21:J23" si="4">SUM(F21:I21)</f>
        <v>27</v>
      </c>
      <c r="K21" s="33">
        <v>53</v>
      </c>
      <c r="L21" s="25">
        <f>J21/K21*100</f>
        <v>50.943396226415096</v>
      </c>
      <c r="M21" s="25">
        <v>3</v>
      </c>
      <c r="N21" s="4" t="s">
        <v>49</v>
      </c>
    </row>
    <row r="22" spans="1:14" x14ac:dyDescent="0.2">
      <c r="A22" s="4">
        <v>10</v>
      </c>
      <c r="B22" s="14" t="s">
        <v>15</v>
      </c>
      <c r="C22" s="14" t="s">
        <v>56</v>
      </c>
      <c r="D22" s="50">
        <v>11</v>
      </c>
      <c r="E22" s="31">
        <v>1102</v>
      </c>
      <c r="F22" s="30">
        <v>2</v>
      </c>
      <c r="G22" s="30">
        <v>2</v>
      </c>
      <c r="H22" s="30">
        <v>0</v>
      </c>
      <c r="I22" s="30">
        <v>0</v>
      </c>
      <c r="J22" s="41">
        <f t="shared" si="4"/>
        <v>4</v>
      </c>
      <c r="K22" s="31">
        <v>71</v>
      </c>
      <c r="L22" s="25">
        <f t="shared" ref="L22:L23" si="5">J22/K22*100</f>
        <v>5.6338028169014089</v>
      </c>
      <c r="M22" s="25"/>
      <c r="N22" s="4" t="s">
        <v>8</v>
      </c>
    </row>
    <row r="23" spans="1:14" x14ac:dyDescent="0.2">
      <c r="A23" s="4">
        <v>11</v>
      </c>
      <c r="B23" s="14" t="s">
        <v>15</v>
      </c>
      <c r="C23" s="14" t="s">
        <v>56</v>
      </c>
      <c r="D23" s="50">
        <v>11</v>
      </c>
      <c r="E23" s="31">
        <v>1103</v>
      </c>
      <c r="F23" s="30">
        <v>2</v>
      </c>
      <c r="G23" s="30">
        <v>6</v>
      </c>
      <c r="H23" s="30">
        <v>6</v>
      </c>
      <c r="I23" s="30">
        <v>9</v>
      </c>
      <c r="J23" s="41">
        <f t="shared" si="4"/>
        <v>23</v>
      </c>
      <c r="K23" s="31">
        <v>71</v>
      </c>
      <c r="L23" s="25">
        <f t="shared" si="5"/>
        <v>32.394366197183103</v>
      </c>
      <c r="M23" s="25"/>
      <c r="N23" s="4" t="s">
        <v>8</v>
      </c>
    </row>
    <row r="24" spans="1:14" x14ac:dyDescent="0.2">
      <c r="A24" s="4">
        <v>12</v>
      </c>
      <c r="B24" s="14" t="s">
        <v>15</v>
      </c>
      <c r="C24" s="14" t="s">
        <v>56</v>
      </c>
      <c r="D24" s="50">
        <v>11</v>
      </c>
      <c r="E24" s="31">
        <v>1104</v>
      </c>
      <c r="F24" s="30">
        <v>11</v>
      </c>
      <c r="G24" s="30">
        <v>6</v>
      </c>
      <c r="H24" s="30">
        <v>7</v>
      </c>
      <c r="I24" s="30">
        <v>9</v>
      </c>
      <c r="J24" s="41">
        <f t="shared" ref="J24" si="6">SUM(F24:I24)</f>
        <v>33</v>
      </c>
      <c r="K24" s="31">
        <v>71</v>
      </c>
      <c r="L24" s="25">
        <f>J24/K24*100</f>
        <v>46.478873239436616</v>
      </c>
      <c r="M24" s="25"/>
      <c r="N24" s="4" t="s">
        <v>8</v>
      </c>
    </row>
    <row r="25" spans="1:14" x14ac:dyDescent="0.2">
      <c r="A25" s="4">
        <v>13</v>
      </c>
      <c r="B25" s="14" t="s">
        <v>15</v>
      </c>
      <c r="C25" s="14" t="s">
        <v>56</v>
      </c>
      <c r="D25" s="50">
        <v>11</v>
      </c>
      <c r="E25" s="31">
        <v>1105</v>
      </c>
      <c r="F25" s="30">
        <v>17</v>
      </c>
      <c r="G25" s="30">
        <v>15</v>
      </c>
      <c r="H25" s="30">
        <v>13</v>
      </c>
      <c r="I25" s="30">
        <v>14</v>
      </c>
      <c r="J25" s="41">
        <f t="shared" ref="J25" si="7">SUM(F25:I25)</f>
        <v>59</v>
      </c>
      <c r="K25" s="31">
        <v>71</v>
      </c>
      <c r="L25" s="25">
        <f t="shared" ref="L25" si="8">J25/K25*100</f>
        <v>83.098591549295776</v>
      </c>
      <c r="M25" s="25">
        <v>1</v>
      </c>
      <c r="N25" s="4" t="s">
        <v>53</v>
      </c>
    </row>
    <row r="26" spans="1:14" ht="13.9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1"/>
      <c r="B27" s="17"/>
      <c r="C27" s="17"/>
      <c r="D27" s="21"/>
      <c r="E27" s="16"/>
      <c r="F27" s="22"/>
      <c r="G27" s="22"/>
      <c r="H27" s="22"/>
      <c r="I27" s="22"/>
      <c r="J27" s="23"/>
      <c r="K27" s="24"/>
      <c r="L27" s="23"/>
      <c r="M27" s="23"/>
      <c r="N27" s="12"/>
    </row>
    <row r="28" spans="1:14" x14ac:dyDescent="0.2">
      <c r="A28" s="13"/>
      <c r="B28" s="6"/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s="13" customFormat="1" x14ac:dyDescent="0.2">
      <c r="A29" s="2" t="s">
        <v>5</v>
      </c>
      <c r="B29" s="6"/>
      <c r="C29" s="6"/>
      <c r="D29" s="27" t="s">
        <v>35</v>
      </c>
      <c r="E29" s="51"/>
    </row>
    <row r="30" spans="1:14" s="13" customFormat="1" x14ac:dyDescent="0.2">
      <c r="A30" s="3" t="s">
        <v>6</v>
      </c>
      <c r="B30" s="6"/>
      <c r="C30" s="6"/>
      <c r="D30" s="27" t="s">
        <v>57</v>
      </c>
      <c r="E30" s="51"/>
    </row>
    <row r="31" spans="1:14" s="13" customFormat="1" x14ac:dyDescent="0.2">
      <c r="B31" s="6"/>
      <c r="C31" s="6"/>
      <c r="D31" s="27" t="s">
        <v>19</v>
      </c>
      <c r="E31" s="51"/>
    </row>
    <row r="32" spans="1:14" s="13" customFormat="1" x14ac:dyDescent="0.2">
      <c r="B32" s="6"/>
      <c r="C32" s="6"/>
      <c r="D32" s="27" t="s">
        <v>20</v>
      </c>
      <c r="E32" s="51"/>
    </row>
    <row r="33" spans="1:5" s="13" customFormat="1" x14ac:dyDescent="0.2">
      <c r="B33" s="6"/>
      <c r="C33" s="6"/>
      <c r="D33" s="13" t="s">
        <v>36</v>
      </c>
      <c r="E33" s="51"/>
    </row>
    <row r="34" spans="1:5" x14ac:dyDescent="0.2">
      <c r="A34" s="53" t="s">
        <v>39</v>
      </c>
      <c r="D34" s="51" t="s">
        <v>41</v>
      </c>
    </row>
  </sheetData>
  <mergeCells count="11">
    <mergeCell ref="J11:J12"/>
    <mergeCell ref="K11:K12"/>
    <mergeCell ref="L11:L12"/>
    <mergeCell ref="M11:M12"/>
    <mergeCell ref="N11:N12"/>
    <mergeCell ref="F11:I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3" workbookViewId="0">
      <selection activeCell="J43" sqref="J42:J43"/>
    </sheetView>
  </sheetViews>
  <sheetFormatPr defaultColWidth="9.33203125" defaultRowHeight="12" x14ac:dyDescent="0.2"/>
  <cols>
    <col min="1" max="1" width="5.33203125" style="5" customWidth="1"/>
    <col min="2" max="2" width="13.6640625" style="5" customWidth="1"/>
    <col min="3" max="3" width="29.5" style="5" customWidth="1"/>
    <col min="4" max="4" width="7.5" style="5" customWidth="1"/>
    <col min="5" max="5" width="7.6640625" style="5" customWidth="1"/>
    <col min="6" max="6" width="6.33203125" style="5" customWidth="1"/>
    <col min="7" max="7" width="5.6640625" style="5" customWidth="1"/>
    <col min="8" max="8" width="9.33203125" style="5"/>
    <col min="9" max="9" width="16.1640625" style="5" customWidth="1"/>
    <col min="10" max="10" width="17.6640625" style="5" customWidth="1"/>
    <col min="11" max="11" width="10.33203125" style="5" customWidth="1"/>
    <col min="12" max="12" width="19" style="5" customWidth="1"/>
    <col min="13" max="16384" width="9.33203125" style="5"/>
  </cols>
  <sheetData>
    <row r="1" spans="1:12" s="13" customFormat="1" ht="15.75" x14ac:dyDescent="0.2">
      <c r="A1" s="7"/>
      <c r="B1" s="7"/>
      <c r="C1" s="9" t="s">
        <v>9</v>
      </c>
      <c r="E1" s="7"/>
      <c r="F1" s="7"/>
      <c r="G1" s="7"/>
    </row>
    <row r="2" spans="1:12" s="13" customFormat="1" ht="12.75" x14ac:dyDescent="0.2">
      <c r="A2" s="7"/>
      <c r="B2" s="7"/>
      <c r="C2" s="8" t="s">
        <v>11</v>
      </c>
      <c r="E2" s="7"/>
      <c r="F2" s="7"/>
      <c r="G2" s="7"/>
    </row>
    <row r="3" spans="1:12" s="13" customFormat="1" ht="12.75" customHeight="1" x14ac:dyDescent="0.2">
      <c r="B3" s="10"/>
      <c r="C3" s="10" t="s">
        <v>10</v>
      </c>
      <c r="E3" s="10"/>
      <c r="F3" s="10"/>
      <c r="G3" s="10"/>
    </row>
    <row r="4" spans="1:12" s="13" customFormat="1" ht="12.75" x14ac:dyDescent="0.2">
      <c r="A4" s="10"/>
      <c r="B4" s="78" t="s">
        <v>54</v>
      </c>
      <c r="C4" s="10" t="s">
        <v>55</v>
      </c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10"/>
      <c r="B6" s="10"/>
      <c r="C6" s="10"/>
      <c r="D6" s="10"/>
      <c r="E6" s="10"/>
      <c r="F6" s="10"/>
      <c r="G6" s="10"/>
    </row>
    <row r="7" spans="1:12" s="13" customFormat="1" ht="12.75" x14ac:dyDescent="0.2">
      <c r="A7" s="29" t="s">
        <v>14</v>
      </c>
      <c r="B7" s="18"/>
      <c r="C7" s="18" t="s">
        <v>21</v>
      </c>
      <c r="D7" s="10"/>
      <c r="E7" s="10"/>
      <c r="F7" s="10"/>
      <c r="G7" s="10"/>
    </row>
    <row r="8" spans="1:12" s="13" customFormat="1" ht="12.75" x14ac:dyDescent="0.2">
      <c r="A8" s="1" t="s">
        <v>13</v>
      </c>
      <c r="B8" s="19"/>
      <c r="C8" s="43">
        <v>44490</v>
      </c>
      <c r="D8" s="1"/>
      <c r="E8" s="1"/>
      <c r="F8" s="1"/>
      <c r="G8" s="1"/>
    </row>
    <row r="9" spans="1:12" s="13" customFormat="1" ht="12.75" customHeight="1" x14ac:dyDescent="0.2">
      <c r="A9" s="1" t="s">
        <v>12</v>
      </c>
      <c r="B9" s="19"/>
      <c r="C9" s="19">
        <v>14</v>
      </c>
      <c r="D9" s="1"/>
      <c r="E9" s="1"/>
      <c r="F9" s="1"/>
      <c r="G9" s="1"/>
      <c r="H9" s="1"/>
      <c r="I9" s="1"/>
      <c r="J9" s="1"/>
      <c r="K9" s="1"/>
      <c r="L9" s="1"/>
    </row>
    <row r="10" spans="1:12" s="13" customFormat="1" ht="12.75" x14ac:dyDescent="0.2">
      <c r="B10" s="6"/>
      <c r="C10" s="6"/>
    </row>
    <row r="11" spans="1:12" s="13" customFormat="1" ht="12.75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79" t="s">
        <v>34</v>
      </c>
      <c r="G11" s="79"/>
      <c r="H11" s="115" t="s">
        <v>17</v>
      </c>
      <c r="I11" s="104" t="s">
        <v>18</v>
      </c>
      <c r="J11" s="104" t="s">
        <v>4</v>
      </c>
      <c r="K11" s="104" t="s">
        <v>25</v>
      </c>
      <c r="L11" s="104" t="s">
        <v>24</v>
      </c>
    </row>
    <row r="12" spans="1:12" s="13" customFormat="1" ht="25.5" customHeight="1" x14ac:dyDescent="0.2">
      <c r="A12" s="107"/>
      <c r="B12" s="109"/>
      <c r="C12" s="109"/>
      <c r="D12" s="109"/>
      <c r="E12" s="107"/>
      <c r="F12" s="77">
        <v>1</v>
      </c>
      <c r="G12" s="77">
        <v>2</v>
      </c>
      <c r="H12" s="116"/>
      <c r="I12" s="105"/>
      <c r="J12" s="105"/>
      <c r="K12" s="105"/>
      <c r="L12" s="105"/>
    </row>
    <row r="13" spans="1:12" s="13" customFormat="1" ht="12.75" x14ac:dyDescent="0.2">
      <c r="A13" s="4">
        <v>1</v>
      </c>
      <c r="B13" s="14" t="s">
        <v>15</v>
      </c>
      <c r="C13" s="14" t="s">
        <v>56</v>
      </c>
      <c r="D13" s="80">
        <v>6</v>
      </c>
      <c r="E13" s="31">
        <v>6002</v>
      </c>
      <c r="F13" s="25">
        <v>18</v>
      </c>
      <c r="G13" s="81">
        <v>0</v>
      </c>
      <c r="H13" s="49">
        <f>SUM(F13:G13)</f>
        <v>18</v>
      </c>
      <c r="I13" s="33">
        <v>35</v>
      </c>
      <c r="J13" s="25">
        <f t="shared" ref="J13:J14" si="0">H13/I13*100</f>
        <v>51.428571428571423</v>
      </c>
      <c r="K13" s="54">
        <v>3</v>
      </c>
      <c r="L13" s="4" t="s">
        <v>37</v>
      </c>
    </row>
    <row r="14" spans="1:12" s="13" customFormat="1" ht="12.75" x14ac:dyDescent="0.2">
      <c r="A14" s="4">
        <v>2</v>
      </c>
      <c r="B14" s="14" t="s">
        <v>15</v>
      </c>
      <c r="C14" s="14" t="s">
        <v>56</v>
      </c>
      <c r="D14" s="80">
        <v>6</v>
      </c>
      <c r="E14" s="31">
        <v>6003</v>
      </c>
      <c r="F14" s="25">
        <v>27</v>
      </c>
      <c r="G14" s="81">
        <v>3</v>
      </c>
      <c r="H14" s="49">
        <f t="shared" ref="H14:H26" si="1">SUM(F14:G14)</f>
        <v>30</v>
      </c>
      <c r="I14" s="33">
        <v>35</v>
      </c>
      <c r="J14" s="25">
        <f t="shared" si="0"/>
        <v>85.714285714285708</v>
      </c>
      <c r="K14" s="54">
        <v>1</v>
      </c>
      <c r="L14" s="4" t="s">
        <v>37</v>
      </c>
    </row>
    <row r="15" spans="1:12" s="13" customFormat="1" ht="12.75" x14ac:dyDescent="0.2">
      <c r="A15" s="4">
        <v>3</v>
      </c>
      <c r="B15" s="14" t="s">
        <v>15</v>
      </c>
      <c r="C15" s="14" t="s">
        <v>56</v>
      </c>
      <c r="D15" s="80">
        <v>6</v>
      </c>
      <c r="E15" s="31">
        <v>6004</v>
      </c>
      <c r="F15" s="25">
        <v>27</v>
      </c>
      <c r="G15" s="81">
        <v>3</v>
      </c>
      <c r="H15" s="49">
        <f t="shared" si="1"/>
        <v>30</v>
      </c>
      <c r="I15" s="33">
        <v>35</v>
      </c>
      <c r="J15" s="25">
        <f>H15/I15*100</f>
        <v>85.714285714285708</v>
      </c>
      <c r="K15" s="54">
        <v>1</v>
      </c>
      <c r="L15" s="4" t="s">
        <v>37</v>
      </c>
    </row>
    <row r="16" spans="1:12" s="13" customFormat="1" ht="12.75" x14ac:dyDescent="0.2">
      <c r="A16" s="4">
        <v>4</v>
      </c>
      <c r="B16" s="14" t="s">
        <v>15</v>
      </c>
      <c r="C16" s="14" t="s">
        <v>56</v>
      </c>
      <c r="D16" s="80">
        <v>7</v>
      </c>
      <c r="E16" s="31">
        <v>7001</v>
      </c>
      <c r="F16" s="25">
        <v>15</v>
      </c>
      <c r="G16" s="81">
        <v>1</v>
      </c>
      <c r="H16" s="49">
        <f t="shared" si="1"/>
        <v>16</v>
      </c>
      <c r="I16" s="33">
        <v>35</v>
      </c>
      <c r="J16" s="25">
        <f t="shared" ref="J16:J19" si="2">H16/I16*100</f>
        <v>45.714285714285715</v>
      </c>
      <c r="K16" s="54"/>
      <c r="L16" s="4" t="s">
        <v>8</v>
      </c>
    </row>
    <row r="17" spans="1:12" ht="12.75" x14ac:dyDescent="0.2">
      <c r="A17" s="4">
        <v>5</v>
      </c>
      <c r="B17" s="14" t="s">
        <v>15</v>
      </c>
      <c r="C17" s="14" t="s">
        <v>56</v>
      </c>
      <c r="D17" s="80">
        <v>7</v>
      </c>
      <c r="E17" s="31">
        <v>7002</v>
      </c>
      <c r="F17" s="25">
        <v>18</v>
      </c>
      <c r="G17" s="81">
        <v>1</v>
      </c>
      <c r="H17" s="49">
        <f t="shared" si="1"/>
        <v>19</v>
      </c>
      <c r="I17" s="33">
        <v>35</v>
      </c>
      <c r="J17" s="25">
        <f t="shared" si="2"/>
        <v>54.285714285714285</v>
      </c>
      <c r="K17" s="54">
        <v>3</v>
      </c>
      <c r="L17" s="4" t="s">
        <v>37</v>
      </c>
    </row>
    <row r="18" spans="1:12" ht="12.75" x14ac:dyDescent="0.2">
      <c r="A18" s="4">
        <v>6</v>
      </c>
      <c r="B18" s="14" t="s">
        <v>15</v>
      </c>
      <c r="C18" s="14" t="s">
        <v>56</v>
      </c>
      <c r="D18" s="80">
        <v>7</v>
      </c>
      <c r="E18" s="31">
        <v>7003</v>
      </c>
      <c r="F18" s="25">
        <v>15</v>
      </c>
      <c r="G18" s="81">
        <v>1</v>
      </c>
      <c r="H18" s="49">
        <f t="shared" si="1"/>
        <v>16</v>
      </c>
      <c r="I18" s="33">
        <v>35</v>
      </c>
      <c r="J18" s="25">
        <f t="shared" si="2"/>
        <v>45.714285714285715</v>
      </c>
      <c r="K18" s="54"/>
      <c r="L18" s="4" t="s">
        <v>8</v>
      </c>
    </row>
    <row r="19" spans="1:12" ht="12.75" x14ac:dyDescent="0.2">
      <c r="A19" s="4">
        <v>7</v>
      </c>
      <c r="B19" s="14" t="s">
        <v>15</v>
      </c>
      <c r="C19" s="14" t="s">
        <v>56</v>
      </c>
      <c r="D19" s="80">
        <v>7</v>
      </c>
      <c r="E19" s="31">
        <v>7004</v>
      </c>
      <c r="F19" s="25">
        <v>12</v>
      </c>
      <c r="G19" s="81">
        <v>1</v>
      </c>
      <c r="H19" s="49">
        <f t="shared" si="1"/>
        <v>13</v>
      </c>
      <c r="I19" s="33">
        <v>35</v>
      </c>
      <c r="J19" s="25">
        <f t="shared" si="2"/>
        <v>37.142857142857146</v>
      </c>
      <c r="K19" s="54"/>
      <c r="L19" s="4" t="s">
        <v>8</v>
      </c>
    </row>
    <row r="20" spans="1:12" s="15" customFormat="1" ht="12.75" x14ac:dyDescent="0.2">
      <c r="A20" s="4">
        <v>8</v>
      </c>
      <c r="B20" s="14" t="s">
        <v>15</v>
      </c>
      <c r="C20" s="14" t="s">
        <v>56</v>
      </c>
      <c r="D20" s="80">
        <v>8</v>
      </c>
      <c r="E20" s="31">
        <v>8001</v>
      </c>
      <c r="F20" s="25">
        <v>15</v>
      </c>
      <c r="G20" s="81">
        <v>3</v>
      </c>
      <c r="H20" s="49">
        <f t="shared" si="1"/>
        <v>18</v>
      </c>
      <c r="I20" s="33">
        <v>35</v>
      </c>
      <c r="J20" s="25">
        <f>H20/I20*100</f>
        <v>51.428571428571423</v>
      </c>
      <c r="K20" s="54">
        <v>3</v>
      </c>
      <c r="L20" s="4" t="s">
        <v>37</v>
      </c>
    </row>
    <row r="21" spans="1:12" s="13" customFormat="1" ht="12.75" x14ac:dyDescent="0.2">
      <c r="A21" s="4">
        <v>9</v>
      </c>
      <c r="B21" s="14" t="s">
        <v>15</v>
      </c>
      <c r="C21" s="14" t="s">
        <v>56</v>
      </c>
      <c r="D21" s="80">
        <v>8</v>
      </c>
      <c r="E21" s="31">
        <v>8002</v>
      </c>
      <c r="F21" s="25">
        <v>15</v>
      </c>
      <c r="G21" s="81">
        <v>1</v>
      </c>
      <c r="H21" s="49">
        <f t="shared" si="1"/>
        <v>16</v>
      </c>
      <c r="I21" s="33">
        <v>35</v>
      </c>
      <c r="J21" s="25">
        <f t="shared" ref="J21:J26" si="3">H21/I21*100</f>
        <v>45.714285714285715</v>
      </c>
      <c r="K21" s="54"/>
      <c r="L21" s="4" t="s">
        <v>8</v>
      </c>
    </row>
    <row r="22" spans="1:12" s="13" customFormat="1" ht="12.75" x14ac:dyDescent="0.2">
      <c r="A22" s="4">
        <v>10</v>
      </c>
      <c r="B22" s="14" t="s">
        <v>15</v>
      </c>
      <c r="C22" s="14" t="s">
        <v>56</v>
      </c>
      <c r="D22" s="80">
        <v>8</v>
      </c>
      <c r="E22" s="31">
        <v>8003</v>
      </c>
      <c r="F22" s="25">
        <v>12</v>
      </c>
      <c r="G22" s="81">
        <v>0</v>
      </c>
      <c r="H22" s="49">
        <f t="shared" si="1"/>
        <v>12</v>
      </c>
      <c r="I22" s="33">
        <v>35</v>
      </c>
      <c r="J22" s="25">
        <f t="shared" si="3"/>
        <v>34.285714285714285</v>
      </c>
      <c r="K22" s="54"/>
      <c r="L22" s="4" t="s">
        <v>8</v>
      </c>
    </row>
    <row r="23" spans="1:12" s="13" customFormat="1" ht="12.75" x14ac:dyDescent="0.2">
      <c r="A23" s="4">
        <v>11</v>
      </c>
      <c r="B23" s="60" t="s">
        <v>15</v>
      </c>
      <c r="C23" s="14" t="s">
        <v>56</v>
      </c>
      <c r="D23" s="82">
        <v>10</v>
      </c>
      <c r="E23" s="62">
        <v>1001</v>
      </c>
      <c r="F23" s="63">
        <v>17</v>
      </c>
      <c r="G23" s="81">
        <v>0</v>
      </c>
      <c r="H23" s="49">
        <f t="shared" si="1"/>
        <v>17</v>
      </c>
      <c r="I23" s="33">
        <v>35</v>
      </c>
      <c r="J23" s="63">
        <f t="shared" si="3"/>
        <v>48.571428571428569</v>
      </c>
      <c r="K23" s="70"/>
      <c r="L23" s="4" t="s">
        <v>8</v>
      </c>
    </row>
    <row r="24" spans="1:12" ht="12.75" x14ac:dyDescent="0.2">
      <c r="A24" s="4">
        <v>12</v>
      </c>
      <c r="B24" s="14" t="s">
        <v>15</v>
      </c>
      <c r="C24" s="14" t="s">
        <v>56</v>
      </c>
      <c r="D24" s="80">
        <v>10</v>
      </c>
      <c r="E24" s="31">
        <v>1002</v>
      </c>
      <c r="F24" s="25">
        <v>18</v>
      </c>
      <c r="G24" s="81">
        <v>0</v>
      </c>
      <c r="H24" s="49">
        <f t="shared" si="1"/>
        <v>18</v>
      </c>
      <c r="I24" s="33">
        <v>35</v>
      </c>
      <c r="J24" s="25">
        <f t="shared" si="3"/>
        <v>51.428571428571423</v>
      </c>
      <c r="K24" s="54">
        <v>3</v>
      </c>
      <c r="L24" s="4" t="s">
        <v>37</v>
      </c>
    </row>
    <row r="25" spans="1:12" ht="12.75" x14ac:dyDescent="0.2">
      <c r="A25" s="4">
        <v>13</v>
      </c>
      <c r="B25" s="14" t="s">
        <v>15</v>
      </c>
      <c r="C25" s="14" t="s">
        <v>56</v>
      </c>
      <c r="D25" s="80">
        <v>11</v>
      </c>
      <c r="E25" s="31">
        <v>1101</v>
      </c>
      <c r="F25" s="25">
        <v>15</v>
      </c>
      <c r="G25" s="81">
        <v>2</v>
      </c>
      <c r="H25" s="49">
        <f t="shared" si="1"/>
        <v>17</v>
      </c>
      <c r="I25" s="33">
        <v>35</v>
      </c>
      <c r="J25" s="25">
        <f t="shared" si="3"/>
        <v>48.571428571428569</v>
      </c>
      <c r="K25" s="54"/>
      <c r="L25" s="4" t="s">
        <v>8</v>
      </c>
    </row>
    <row r="26" spans="1:12" s="13" customFormat="1" ht="12.75" x14ac:dyDescent="0.2">
      <c r="A26" s="4">
        <v>14</v>
      </c>
      <c r="B26" s="14" t="s">
        <v>15</v>
      </c>
      <c r="C26" s="14" t="s">
        <v>56</v>
      </c>
      <c r="D26" s="80">
        <v>11</v>
      </c>
      <c r="E26" s="31">
        <v>1102</v>
      </c>
      <c r="F26" s="25">
        <v>15</v>
      </c>
      <c r="G26" s="81">
        <v>2</v>
      </c>
      <c r="H26" s="49">
        <f t="shared" si="1"/>
        <v>17</v>
      </c>
      <c r="I26" s="33">
        <v>35</v>
      </c>
      <c r="J26" s="25">
        <f t="shared" si="3"/>
        <v>48.571428571428569</v>
      </c>
      <c r="K26" s="54"/>
      <c r="L26" s="4" t="s">
        <v>8</v>
      </c>
    </row>
    <row r="27" spans="1:12" ht="12.7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12.75" x14ac:dyDescent="0.2">
      <c r="A28" s="11"/>
      <c r="B28" s="17"/>
      <c r="C28" s="17"/>
      <c r="D28" s="21"/>
      <c r="E28" s="16"/>
      <c r="F28" s="22"/>
      <c r="G28" s="22"/>
      <c r="H28" s="23"/>
      <c r="I28" s="24"/>
      <c r="J28" s="23"/>
      <c r="K28" s="23"/>
      <c r="L28" s="12"/>
    </row>
    <row r="29" spans="1:12" ht="12.75" x14ac:dyDescent="0.2">
      <c r="A29" s="13"/>
      <c r="B29" s="6"/>
      <c r="C29" s="6"/>
      <c r="D29" s="13"/>
      <c r="E29" s="13"/>
      <c r="F29" s="13"/>
      <c r="G29" s="13"/>
      <c r="H29" s="13"/>
      <c r="I29" s="13"/>
      <c r="J29" s="13"/>
      <c r="K29" s="13"/>
      <c r="L29" s="13"/>
    </row>
    <row r="30" spans="1:12" s="13" customFormat="1" ht="12.75" x14ac:dyDescent="0.2">
      <c r="A30" s="2" t="s">
        <v>5</v>
      </c>
      <c r="B30" s="6"/>
      <c r="C30" s="6"/>
      <c r="D30" s="27" t="s">
        <v>35</v>
      </c>
      <c r="E30" s="5"/>
    </row>
    <row r="31" spans="1:12" s="13" customFormat="1" ht="12.75" x14ac:dyDescent="0.2">
      <c r="A31" s="3" t="s">
        <v>6</v>
      </c>
      <c r="B31" s="6"/>
      <c r="C31" s="6"/>
      <c r="D31" s="27" t="s">
        <v>57</v>
      </c>
      <c r="E31" s="5"/>
    </row>
    <row r="32" spans="1:12" s="13" customFormat="1" ht="12.75" x14ac:dyDescent="0.2">
      <c r="B32" s="6"/>
      <c r="C32" s="6"/>
      <c r="D32" s="27" t="s">
        <v>19</v>
      </c>
      <c r="E32" s="5"/>
    </row>
    <row r="33" spans="1:5" s="13" customFormat="1" ht="12.75" x14ac:dyDescent="0.2">
      <c r="B33" s="6"/>
      <c r="C33" s="6"/>
      <c r="D33" s="27" t="s">
        <v>20</v>
      </c>
      <c r="E33" s="5"/>
    </row>
    <row r="34" spans="1:5" s="13" customFormat="1" ht="12.75" x14ac:dyDescent="0.2">
      <c r="B34" s="6"/>
      <c r="C34" s="6"/>
      <c r="D34" s="13" t="s">
        <v>36</v>
      </c>
      <c r="E34" s="5"/>
    </row>
    <row r="35" spans="1:5" ht="12.75" x14ac:dyDescent="0.2">
      <c r="A35" s="53" t="s">
        <v>39</v>
      </c>
      <c r="B35" s="51"/>
      <c r="C35" s="51"/>
      <c r="D35" s="27" t="s">
        <v>58</v>
      </c>
      <c r="E35" s="51"/>
    </row>
  </sheetData>
  <mergeCells count="10"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H11:H12"/>
  </mergeCells>
  <pageMargins left="0" right="0" top="1.1811023622047243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7" workbookViewId="0">
      <selection activeCell="A29" sqref="A29:XFD29"/>
    </sheetView>
  </sheetViews>
  <sheetFormatPr defaultColWidth="9.33203125" defaultRowHeight="12" x14ac:dyDescent="0.2"/>
  <cols>
    <col min="1" max="1" width="4.6640625" style="5" customWidth="1"/>
    <col min="2" max="2" width="13.83203125" style="5" customWidth="1"/>
    <col min="3" max="3" width="29.5" style="5" customWidth="1"/>
    <col min="4" max="4" width="6.83203125" style="5" customWidth="1"/>
    <col min="5" max="5" width="7.5" style="5" customWidth="1"/>
    <col min="6" max="7" width="4.83203125" style="5" customWidth="1"/>
    <col min="8" max="8" width="9.33203125" style="5"/>
    <col min="9" max="9" width="9" style="5" customWidth="1"/>
    <col min="10" max="10" width="17.6640625" style="5" customWidth="1"/>
    <col min="11" max="11" width="10.33203125" style="5" customWidth="1"/>
    <col min="12" max="12" width="19" style="5" customWidth="1"/>
    <col min="13" max="16384" width="9.33203125" style="5"/>
  </cols>
  <sheetData>
    <row r="1" spans="1:12" s="13" customFormat="1" ht="15.75" x14ac:dyDescent="0.2">
      <c r="A1" s="7"/>
      <c r="B1" s="7"/>
      <c r="C1" s="9" t="s">
        <v>9</v>
      </c>
      <c r="E1" s="7"/>
      <c r="F1" s="7"/>
      <c r="G1" s="7"/>
    </row>
    <row r="2" spans="1:12" s="13" customFormat="1" ht="12.75" x14ac:dyDescent="0.2">
      <c r="A2" s="7"/>
      <c r="B2" s="7"/>
      <c r="C2" s="8" t="s">
        <v>11</v>
      </c>
      <c r="E2" s="7"/>
      <c r="F2" s="7"/>
      <c r="G2" s="7"/>
    </row>
    <row r="3" spans="1:12" s="13" customFormat="1" ht="12.75" customHeight="1" x14ac:dyDescent="0.2">
      <c r="B3" s="10"/>
      <c r="C3" s="10" t="s">
        <v>10</v>
      </c>
      <c r="E3" s="10"/>
      <c r="F3" s="10"/>
      <c r="G3" s="10"/>
    </row>
    <row r="4" spans="1:12" s="13" customFormat="1" ht="12.75" x14ac:dyDescent="0.2">
      <c r="A4" s="10"/>
      <c r="B4" s="78" t="s">
        <v>54</v>
      </c>
      <c r="C4" s="10" t="s">
        <v>55</v>
      </c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10"/>
      <c r="B6" s="10"/>
      <c r="C6" s="10"/>
      <c r="D6" s="10"/>
      <c r="E6" s="10"/>
      <c r="F6" s="10"/>
      <c r="G6" s="10"/>
    </row>
    <row r="7" spans="1:12" s="13" customFormat="1" ht="12.75" x14ac:dyDescent="0.2">
      <c r="A7" s="29" t="s">
        <v>14</v>
      </c>
      <c r="B7" s="18"/>
      <c r="C7" s="18" t="s">
        <v>29</v>
      </c>
      <c r="D7" s="10"/>
      <c r="E7" s="10"/>
      <c r="F7" s="10"/>
    </row>
    <row r="8" spans="1:12" s="13" customFormat="1" ht="12.75" x14ac:dyDescent="0.2">
      <c r="A8" s="1" t="s">
        <v>13</v>
      </c>
      <c r="B8" s="19"/>
      <c r="C8" s="42">
        <v>44483</v>
      </c>
      <c r="D8" s="1"/>
      <c r="E8" s="1"/>
      <c r="F8" s="1"/>
    </row>
    <row r="9" spans="1:12" s="13" customFormat="1" ht="12.75" customHeight="1" x14ac:dyDescent="0.2">
      <c r="A9" s="1" t="s">
        <v>12</v>
      </c>
      <c r="B9" s="19"/>
      <c r="C9" s="19">
        <v>10</v>
      </c>
      <c r="D9" s="1"/>
      <c r="E9" s="1"/>
      <c r="F9" s="1"/>
      <c r="G9" s="1"/>
      <c r="H9" s="1"/>
      <c r="I9" s="1"/>
      <c r="J9" s="1"/>
      <c r="K9" s="1"/>
      <c r="L9" s="1"/>
    </row>
    <row r="10" spans="1:12" s="13" customFormat="1" ht="12.75" x14ac:dyDescent="0.2">
      <c r="B10" s="6"/>
      <c r="C10" s="6"/>
    </row>
    <row r="11" spans="1:12" s="13" customFormat="1" ht="12.75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79" t="s">
        <v>34</v>
      </c>
      <c r="G11" s="89"/>
      <c r="H11" s="104" t="s">
        <v>17</v>
      </c>
      <c r="I11" s="104" t="s">
        <v>47</v>
      </c>
      <c r="J11" s="104" t="s">
        <v>4</v>
      </c>
      <c r="K11" s="104" t="s">
        <v>25</v>
      </c>
      <c r="L11" s="104" t="s">
        <v>24</v>
      </c>
    </row>
    <row r="12" spans="1:12" s="13" customFormat="1" ht="24.75" customHeight="1" x14ac:dyDescent="0.2">
      <c r="A12" s="107"/>
      <c r="B12" s="109"/>
      <c r="C12" s="109"/>
      <c r="D12" s="109"/>
      <c r="E12" s="107"/>
      <c r="F12" s="77">
        <v>1</v>
      </c>
      <c r="G12" s="77">
        <v>2</v>
      </c>
      <c r="H12" s="105"/>
      <c r="I12" s="105"/>
      <c r="J12" s="105"/>
      <c r="K12" s="105"/>
      <c r="L12" s="105"/>
    </row>
    <row r="13" spans="1:12" ht="15" customHeight="1" x14ac:dyDescent="0.2">
      <c r="A13" s="4">
        <v>1</v>
      </c>
      <c r="B13" s="14" t="s">
        <v>15</v>
      </c>
      <c r="C13" s="14" t="s">
        <v>56</v>
      </c>
      <c r="D13" s="88">
        <v>6</v>
      </c>
      <c r="E13" s="31">
        <v>6001</v>
      </c>
      <c r="F13" s="25">
        <v>17</v>
      </c>
      <c r="G13" s="87"/>
      <c r="H13" s="85">
        <f t="shared" ref="H13:H22" si="0">SUM(F13:G13)</f>
        <v>17</v>
      </c>
      <c r="I13" s="31">
        <v>75</v>
      </c>
      <c r="J13" s="25">
        <f t="shared" ref="J13:J22" si="1">H13/I13*100</f>
        <v>22.666666666666664</v>
      </c>
      <c r="K13" s="59"/>
      <c r="L13" s="36" t="s">
        <v>8</v>
      </c>
    </row>
    <row r="14" spans="1:12" s="13" customFormat="1" ht="15" customHeight="1" x14ac:dyDescent="0.2">
      <c r="A14" s="4">
        <v>2</v>
      </c>
      <c r="B14" s="14" t="s">
        <v>15</v>
      </c>
      <c r="C14" s="14" t="s">
        <v>56</v>
      </c>
      <c r="D14" s="88">
        <v>6</v>
      </c>
      <c r="E14" s="31">
        <v>6005</v>
      </c>
      <c r="F14" s="52">
        <v>17</v>
      </c>
      <c r="G14" s="86"/>
      <c r="H14" s="85">
        <f t="shared" si="0"/>
        <v>17</v>
      </c>
      <c r="I14" s="84">
        <v>75</v>
      </c>
      <c r="J14" s="25">
        <f t="shared" si="1"/>
        <v>22.666666666666664</v>
      </c>
      <c r="K14" s="83"/>
      <c r="L14" s="36" t="s">
        <v>8</v>
      </c>
    </row>
    <row r="15" spans="1:12" ht="15" customHeight="1" x14ac:dyDescent="0.2">
      <c r="A15" s="4">
        <v>3</v>
      </c>
      <c r="B15" s="14" t="s">
        <v>15</v>
      </c>
      <c r="C15" s="14" t="s">
        <v>56</v>
      </c>
      <c r="D15" s="80">
        <v>7</v>
      </c>
      <c r="E15" s="31">
        <v>7001</v>
      </c>
      <c r="F15" s="25">
        <v>13</v>
      </c>
      <c r="G15" s="87"/>
      <c r="H15" s="85">
        <f t="shared" si="0"/>
        <v>13</v>
      </c>
      <c r="I15" s="31">
        <v>80</v>
      </c>
      <c r="J15" s="25">
        <f t="shared" si="1"/>
        <v>16.25</v>
      </c>
      <c r="K15" s="59"/>
      <c r="L15" s="36" t="s">
        <v>8</v>
      </c>
    </row>
    <row r="16" spans="1:12" s="13" customFormat="1" ht="15" customHeight="1" x14ac:dyDescent="0.2">
      <c r="A16" s="4">
        <v>4</v>
      </c>
      <c r="B16" s="14" t="s">
        <v>15</v>
      </c>
      <c r="C16" s="14" t="s">
        <v>56</v>
      </c>
      <c r="D16" s="80">
        <v>7</v>
      </c>
      <c r="E16" s="31">
        <v>7003</v>
      </c>
      <c r="F16" s="52">
        <v>16</v>
      </c>
      <c r="G16" s="86"/>
      <c r="H16" s="85">
        <f t="shared" si="0"/>
        <v>16</v>
      </c>
      <c r="I16" s="84">
        <v>80</v>
      </c>
      <c r="J16" s="25">
        <f t="shared" si="1"/>
        <v>20</v>
      </c>
      <c r="K16" s="83"/>
      <c r="L16" s="36" t="s">
        <v>8</v>
      </c>
    </row>
    <row r="17" spans="1:12" s="13" customFormat="1" ht="15" customHeight="1" x14ac:dyDescent="0.2">
      <c r="A17" s="4">
        <v>5</v>
      </c>
      <c r="B17" s="14" t="s">
        <v>15</v>
      </c>
      <c r="C17" s="14" t="s">
        <v>56</v>
      </c>
      <c r="D17" s="80">
        <v>7</v>
      </c>
      <c r="E17" s="31">
        <v>7004</v>
      </c>
      <c r="F17" s="52">
        <v>11</v>
      </c>
      <c r="G17" s="86"/>
      <c r="H17" s="85">
        <f t="shared" si="0"/>
        <v>11</v>
      </c>
      <c r="I17" s="84">
        <v>80</v>
      </c>
      <c r="J17" s="25">
        <f t="shared" si="1"/>
        <v>13.750000000000002</v>
      </c>
      <c r="K17" s="83"/>
      <c r="L17" s="36" t="s">
        <v>8</v>
      </c>
    </row>
    <row r="18" spans="1:12" s="13" customFormat="1" ht="15" customHeight="1" x14ac:dyDescent="0.2">
      <c r="A18" s="4">
        <v>6</v>
      </c>
      <c r="B18" s="14" t="s">
        <v>15</v>
      </c>
      <c r="C18" s="14" t="s">
        <v>56</v>
      </c>
      <c r="D18" s="80">
        <v>8</v>
      </c>
      <c r="E18" s="31">
        <v>8001</v>
      </c>
      <c r="F18" s="52">
        <v>41</v>
      </c>
      <c r="G18" s="86"/>
      <c r="H18" s="85">
        <f t="shared" si="0"/>
        <v>41</v>
      </c>
      <c r="I18" s="84">
        <v>85</v>
      </c>
      <c r="J18" s="25">
        <f t="shared" si="1"/>
        <v>48.235294117647058</v>
      </c>
      <c r="K18" s="83"/>
      <c r="L18" s="36" t="s">
        <v>8</v>
      </c>
    </row>
    <row r="19" spans="1:12" s="13" customFormat="1" ht="15" customHeight="1" x14ac:dyDescent="0.2">
      <c r="A19" s="4">
        <v>7</v>
      </c>
      <c r="B19" s="14" t="s">
        <v>15</v>
      </c>
      <c r="C19" s="14" t="s">
        <v>56</v>
      </c>
      <c r="D19" s="80">
        <v>8</v>
      </c>
      <c r="E19" s="31">
        <v>8003</v>
      </c>
      <c r="F19" s="52">
        <v>11</v>
      </c>
      <c r="G19" s="86"/>
      <c r="H19" s="85">
        <f t="shared" si="0"/>
        <v>11</v>
      </c>
      <c r="I19" s="84">
        <v>85</v>
      </c>
      <c r="J19" s="25">
        <f t="shared" si="1"/>
        <v>12.941176470588237</v>
      </c>
      <c r="K19" s="83"/>
      <c r="L19" s="36" t="s">
        <v>8</v>
      </c>
    </row>
    <row r="20" spans="1:12" s="13" customFormat="1" ht="15" customHeight="1" x14ac:dyDescent="0.2">
      <c r="A20" s="4">
        <v>8</v>
      </c>
      <c r="B20" s="14" t="s">
        <v>15</v>
      </c>
      <c r="C20" s="14" t="s">
        <v>56</v>
      </c>
      <c r="D20" s="80">
        <v>9</v>
      </c>
      <c r="E20" s="31">
        <v>9002</v>
      </c>
      <c r="F20" s="52">
        <v>2</v>
      </c>
      <c r="G20" s="86"/>
      <c r="H20" s="85">
        <f t="shared" si="0"/>
        <v>2</v>
      </c>
      <c r="I20" s="84">
        <v>85</v>
      </c>
      <c r="J20" s="25">
        <f t="shared" si="1"/>
        <v>2.3529411764705883</v>
      </c>
      <c r="K20" s="83"/>
      <c r="L20" s="36" t="s">
        <v>8</v>
      </c>
    </row>
    <row r="21" spans="1:12" s="13" customFormat="1" ht="15" customHeight="1" x14ac:dyDescent="0.2">
      <c r="A21" s="4">
        <v>9</v>
      </c>
      <c r="B21" s="14" t="s">
        <v>15</v>
      </c>
      <c r="C21" s="14" t="s">
        <v>56</v>
      </c>
      <c r="D21" s="80">
        <v>11</v>
      </c>
      <c r="E21" s="31">
        <v>1101</v>
      </c>
      <c r="F21" s="52">
        <v>31</v>
      </c>
      <c r="G21" s="52">
        <v>0</v>
      </c>
      <c r="H21" s="85">
        <f t="shared" si="0"/>
        <v>31</v>
      </c>
      <c r="I21" s="84">
        <v>90</v>
      </c>
      <c r="J21" s="25">
        <f t="shared" si="1"/>
        <v>34.444444444444443</v>
      </c>
      <c r="K21" s="83"/>
      <c r="L21" s="36" t="s">
        <v>8</v>
      </c>
    </row>
    <row r="22" spans="1:12" s="13" customFormat="1" ht="15" customHeight="1" x14ac:dyDescent="0.2">
      <c r="A22" s="4">
        <v>10</v>
      </c>
      <c r="B22" s="14" t="s">
        <v>15</v>
      </c>
      <c r="C22" s="14" t="s">
        <v>56</v>
      </c>
      <c r="D22" s="80">
        <v>11</v>
      </c>
      <c r="E22" s="31">
        <v>1105</v>
      </c>
      <c r="F22" s="52">
        <v>19</v>
      </c>
      <c r="G22" s="52">
        <v>0</v>
      </c>
      <c r="H22" s="85">
        <f t="shared" si="0"/>
        <v>19</v>
      </c>
      <c r="I22" s="84">
        <v>90</v>
      </c>
      <c r="J22" s="25">
        <f t="shared" si="1"/>
        <v>21.111111111111111</v>
      </c>
      <c r="K22" s="83"/>
      <c r="L22" s="36" t="s">
        <v>8</v>
      </c>
    </row>
    <row r="23" spans="1:12" ht="12.7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12.75" x14ac:dyDescent="0.2">
      <c r="A24" s="11"/>
      <c r="B24" s="17"/>
      <c r="C24" s="17"/>
      <c r="D24" s="21"/>
      <c r="E24" s="16"/>
      <c r="F24" s="22"/>
      <c r="G24" s="22"/>
      <c r="H24" s="23"/>
      <c r="I24" s="24"/>
      <c r="J24" s="23"/>
      <c r="K24" s="23"/>
      <c r="L24" s="12"/>
    </row>
    <row r="25" spans="1:12" ht="12.75" x14ac:dyDescent="0.2">
      <c r="A25" s="13"/>
      <c r="B25" s="6"/>
      <c r="C25" s="6"/>
      <c r="D25" s="13"/>
      <c r="E25" s="13"/>
      <c r="F25" s="13"/>
      <c r="G25" s="13"/>
      <c r="H25" s="13"/>
      <c r="I25" s="13"/>
      <c r="J25" s="13"/>
      <c r="K25" s="13"/>
      <c r="L25" s="13"/>
    </row>
    <row r="26" spans="1:12" s="13" customFormat="1" ht="12.75" x14ac:dyDescent="0.2">
      <c r="A26" s="2" t="s">
        <v>5</v>
      </c>
      <c r="B26" s="6"/>
      <c r="C26" s="6"/>
      <c r="D26" s="27" t="s">
        <v>35</v>
      </c>
      <c r="E26" s="5"/>
    </row>
    <row r="27" spans="1:12" s="13" customFormat="1" ht="12.75" x14ac:dyDescent="0.2">
      <c r="A27" s="3" t="s">
        <v>6</v>
      </c>
      <c r="B27" s="6"/>
      <c r="C27" s="6"/>
      <c r="D27" s="27" t="s">
        <v>57</v>
      </c>
      <c r="E27" s="5"/>
    </row>
    <row r="28" spans="1:12" s="13" customFormat="1" ht="12.75" x14ac:dyDescent="0.2">
      <c r="B28" s="6"/>
      <c r="C28" s="6"/>
      <c r="D28" s="27" t="s">
        <v>19</v>
      </c>
      <c r="E28" s="5"/>
    </row>
    <row r="29" spans="1:12" s="13" customFormat="1" ht="12.75" x14ac:dyDescent="0.2">
      <c r="B29" s="6"/>
      <c r="C29" s="6"/>
      <c r="D29" s="27" t="s">
        <v>20</v>
      </c>
      <c r="E29" s="5"/>
    </row>
    <row r="30" spans="1:12" s="13" customFormat="1" ht="12.75" x14ac:dyDescent="0.2">
      <c r="B30" s="6"/>
      <c r="C30" s="6"/>
      <c r="D30" s="13" t="s">
        <v>36</v>
      </c>
      <c r="E30" s="5"/>
    </row>
    <row r="31" spans="1:12" ht="12.75" x14ac:dyDescent="0.2">
      <c r="A31" s="53" t="s">
        <v>39</v>
      </c>
      <c r="D31" s="27" t="s">
        <v>42</v>
      </c>
    </row>
  </sheetData>
  <mergeCells count="10"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H11:H12"/>
  </mergeCells>
  <pageMargins left="0" right="0" top="1.1811023622047243" bottom="0" header="0.31496062992125984" footer="0.31496062992125984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A7" workbookViewId="0">
      <selection activeCell="A32" sqref="A32:XFD32"/>
    </sheetView>
  </sheetViews>
  <sheetFormatPr defaultColWidth="9.33203125" defaultRowHeight="12.75" x14ac:dyDescent="0.2"/>
  <cols>
    <col min="1" max="1" width="5.83203125" style="51" customWidth="1"/>
    <col min="2" max="2" width="13.6640625" style="51" customWidth="1"/>
    <col min="3" max="3" width="29.5" style="51" customWidth="1"/>
    <col min="4" max="4" width="7" style="51" customWidth="1"/>
    <col min="5" max="5" width="7.83203125" style="51" customWidth="1"/>
    <col min="6" max="15" width="5.83203125" style="51" customWidth="1"/>
    <col min="16" max="16" width="9.33203125" style="51"/>
    <col min="17" max="17" width="16.1640625" style="51" customWidth="1"/>
    <col min="18" max="18" width="17.6640625" style="51" customWidth="1"/>
    <col min="19" max="19" width="10.33203125" style="51" customWidth="1"/>
    <col min="20" max="20" width="19" style="51" customWidth="1"/>
    <col min="21" max="16384" width="9.33203125" style="51"/>
  </cols>
  <sheetData>
    <row r="1" spans="1:20" s="13" customFormat="1" x14ac:dyDescent="0.2">
      <c r="A1" s="7"/>
      <c r="B1" s="7"/>
      <c r="C1" s="8" t="s">
        <v>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0" s="13" customFormat="1" x14ac:dyDescent="0.2">
      <c r="A2" s="7"/>
      <c r="B2" s="7"/>
      <c r="C2" s="8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0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0" s="13" customFormat="1" x14ac:dyDescent="0.2">
      <c r="A4" s="10"/>
      <c r="B4" s="78" t="s">
        <v>54</v>
      </c>
      <c r="C4" s="10" t="s">
        <v>55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s="13" customForma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0" s="13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0" s="13" customFormat="1" x14ac:dyDescent="0.2">
      <c r="A7" s="29" t="s">
        <v>14</v>
      </c>
      <c r="B7" s="18"/>
      <c r="C7" s="18" t="s">
        <v>28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</row>
    <row r="8" spans="1:20" s="13" customFormat="1" x14ac:dyDescent="0.2">
      <c r="A8" s="1" t="s">
        <v>13</v>
      </c>
      <c r="B8" s="19"/>
      <c r="C8" s="43">
        <v>44488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</row>
    <row r="9" spans="1:20" s="13" customFormat="1" ht="12.75" customHeight="1" x14ac:dyDescent="0.2">
      <c r="A9" s="1" t="s">
        <v>12</v>
      </c>
      <c r="B9" s="19"/>
      <c r="C9" s="19">
        <v>14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3" customFormat="1" x14ac:dyDescent="0.2">
      <c r="B10" s="6"/>
      <c r="C10" s="6"/>
    </row>
    <row r="11" spans="1:20" s="13" customFormat="1" x14ac:dyDescent="0.2">
      <c r="A11" s="120" t="s">
        <v>0</v>
      </c>
      <c r="B11" s="122" t="s">
        <v>2</v>
      </c>
      <c r="C11" s="122" t="s">
        <v>16</v>
      </c>
      <c r="D11" s="122" t="s">
        <v>3</v>
      </c>
      <c r="E11" s="120" t="s">
        <v>1</v>
      </c>
      <c r="F11" s="117" t="s">
        <v>31</v>
      </c>
      <c r="G11" s="118"/>
      <c r="H11" s="118"/>
      <c r="I11" s="118"/>
      <c r="J11" s="118"/>
      <c r="K11" s="118"/>
      <c r="L11" s="118"/>
      <c r="M11" s="118"/>
      <c r="N11" s="118"/>
      <c r="O11" s="119"/>
      <c r="P11" s="124" t="s">
        <v>17</v>
      </c>
      <c r="Q11" s="124" t="s">
        <v>18</v>
      </c>
      <c r="R11" s="124" t="s">
        <v>4</v>
      </c>
      <c r="S11" s="124" t="s">
        <v>25</v>
      </c>
      <c r="T11" s="124" t="s">
        <v>24</v>
      </c>
    </row>
    <row r="12" spans="1:20" s="13" customFormat="1" ht="24.75" customHeight="1" x14ac:dyDescent="0.2">
      <c r="A12" s="121"/>
      <c r="B12" s="123"/>
      <c r="C12" s="123"/>
      <c r="D12" s="123"/>
      <c r="E12" s="121"/>
      <c r="F12" s="101">
        <v>1</v>
      </c>
      <c r="G12" s="100">
        <v>2</v>
      </c>
      <c r="H12" s="100">
        <v>3</v>
      </c>
      <c r="I12" s="99">
        <v>4</v>
      </c>
      <c r="J12" s="99">
        <v>5</v>
      </c>
      <c r="K12" s="99">
        <v>6</v>
      </c>
      <c r="L12" s="99">
        <v>7</v>
      </c>
      <c r="M12" s="99">
        <v>8</v>
      </c>
      <c r="N12" s="99">
        <v>9</v>
      </c>
      <c r="O12" s="99">
        <v>10</v>
      </c>
      <c r="P12" s="125"/>
      <c r="Q12" s="125"/>
      <c r="R12" s="125"/>
      <c r="S12" s="125"/>
      <c r="T12" s="125"/>
    </row>
    <row r="13" spans="1:20" x14ac:dyDescent="0.2">
      <c r="A13" s="4">
        <v>1</v>
      </c>
      <c r="B13" s="14" t="s">
        <v>15</v>
      </c>
      <c r="C13" s="14" t="s">
        <v>56</v>
      </c>
      <c r="D13" s="80">
        <v>6</v>
      </c>
      <c r="E13" s="31">
        <v>6002</v>
      </c>
      <c r="F13" s="54">
        <v>2</v>
      </c>
      <c r="G13" s="54">
        <v>0</v>
      </c>
      <c r="H13" s="54">
        <v>0</v>
      </c>
      <c r="I13" s="54">
        <v>6</v>
      </c>
      <c r="J13" s="54">
        <v>8</v>
      </c>
      <c r="K13" s="97"/>
      <c r="L13" s="58"/>
      <c r="M13" s="58"/>
      <c r="N13" s="58"/>
      <c r="O13" s="58"/>
      <c r="P13" s="46">
        <f t="shared" ref="P13:P26" si="0">SUM(F13:O13)</f>
        <v>16</v>
      </c>
      <c r="Q13" s="36">
        <v>44</v>
      </c>
      <c r="R13" s="25">
        <f t="shared" ref="R13:R26" si="1">P13/Q13*100</f>
        <v>36.363636363636367</v>
      </c>
      <c r="S13" s="96"/>
      <c r="T13" s="4" t="s">
        <v>8</v>
      </c>
    </row>
    <row r="14" spans="1:20" x14ac:dyDescent="0.2">
      <c r="A14" s="4">
        <v>2</v>
      </c>
      <c r="B14" s="14" t="s">
        <v>15</v>
      </c>
      <c r="C14" s="14" t="s">
        <v>56</v>
      </c>
      <c r="D14" s="80">
        <v>6</v>
      </c>
      <c r="E14" s="31">
        <v>6003</v>
      </c>
      <c r="F14" s="54">
        <v>7</v>
      </c>
      <c r="G14" s="54">
        <v>0</v>
      </c>
      <c r="H14" s="54">
        <v>4</v>
      </c>
      <c r="I14" s="54">
        <v>0</v>
      </c>
      <c r="J14" s="54">
        <v>6</v>
      </c>
      <c r="K14" s="97"/>
      <c r="L14" s="58"/>
      <c r="M14" s="58"/>
      <c r="N14" s="58"/>
      <c r="O14" s="58"/>
      <c r="P14" s="46">
        <f t="shared" si="0"/>
        <v>17</v>
      </c>
      <c r="Q14" s="36">
        <v>44</v>
      </c>
      <c r="R14" s="25">
        <f t="shared" si="1"/>
        <v>38.636363636363633</v>
      </c>
      <c r="S14" s="96"/>
      <c r="T14" s="4" t="s">
        <v>8</v>
      </c>
    </row>
    <row r="15" spans="1:20" x14ac:dyDescent="0.2">
      <c r="A15" s="4">
        <v>3</v>
      </c>
      <c r="B15" s="14" t="s">
        <v>15</v>
      </c>
      <c r="C15" s="14" t="s">
        <v>56</v>
      </c>
      <c r="D15" s="80">
        <v>6</v>
      </c>
      <c r="E15" s="31">
        <v>6005</v>
      </c>
      <c r="F15" s="54">
        <v>2</v>
      </c>
      <c r="G15" s="54">
        <v>0</v>
      </c>
      <c r="H15" s="54">
        <v>0</v>
      </c>
      <c r="I15" s="54">
        <v>6</v>
      </c>
      <c r="J15" s="54">
        <v>8</v>
      </c>
      <c r="K15" s="97"/>
      <c r="L15" s="58"/>
      <c r="M15" s="58"/>
      <c r="N15" s="58"/>
      <c r="O15" s="58"/>
      <c r="P15" s="46">
        <f t="shared" si="0"/>
        <v>16</v>
      </c>
      <c r="Q15" s="36">
        <v>44</v>
      </c>
      <c r="R15" s="25">
        <f t="shared" si="1"/>
        <v>36.363636363636367</v>
      </c>
      <c r="S15" s="96"/>
      <c r="T15" s="4" t="s">
        <v>8</v>
      </c>
    </row>
    <row r="16" spans="1:20" s="13" customFormat="1" x14ac:dyDescent="0.2">
      <c r="A16" s="4">
        <v>4</v>
      </c>
      <c r="B16" s="14" t="s">
        <v>15</v>
      </c>
      <c r="C16" s="14" t="s">
        <v>56</v>
      </c>
      <c r="D16" s="50">
        <v>7</v>
      </c>
      <c r="E16" s="31">
        <v>7001</v>
      </c>
      <c r="F16" s="54">
        <v>7</v>
      </c>
      <c r="G16" s="54">
        <v>2</v>
      </c>
      <c r="H16" s="54">
        <v>0</v>
      </c>
      <c r="I16" s="55">
        <v>6</v>
      </c>
      <c r="J16" s="55">
        <v>0</v>
      </c>
      <c r="K16" s="56">
        <v>4</v>
      </c>
      <c r="L16" s="56">
        <v>0</v>
      </c>
      <c r="M16" s="56">
        <v>0</v>
      </c>
      <c r="N16" s="92"/>
      <c r="O16" s="57"/>
      <c r="P16" s="45">
        <f t="shared" si="0"/>
        <v>19</v>
      </c>
      <c r="Q16" s="36">
        <v>55</v>
      </c>
      <c r="R16" s="25">
        <f t="shared" si="1"/>
        <v>34.545454545454547</v>
      </c>
      <c r="S16" s="90"/>
      <c r="T16" s="36" t="s">
        <v>8</v>
      </c>
    </row>
    <row r="17" spans="1:20" s="13" customFormat="1" x14ac:dyDescent="0.2">
      <c r="A17" s="4">
        <v>5</v>
      </c>
      <c r="B17" s="14" t="s">
        <v>15</v>
      </c>
      <c r="C17" s="14" t="s">
        <v>56</v>
      </c>
      <c r="D17" s="50">
        <v>7</v>
      </c>
      <c r="E17" s="31">
        <v>7002</v>
      </c>
      <c r="F17" s="54">
        <v>6</v>
      </c>
      <c r="G17" s="54">
        <v>2</v>
      </c>
      <c r="H17" s="54">
        <v>0</v>
      </c>
      <c r="I17" s="55">
        <v>6</v>
      </c>
      <c r="J17" s="55">
        <v>0</v>
      </c>
      <c r="K17" s="56">
        <v>6</v>
      </c>
      <c r="L17" s="56">
        <v>0</v>
      </c>
      <c r="M17" s="56">
        <v>2</v>
      </c>
      <c r="N17" s="92"/>
      <c r="O17" s="57"/>
      <c r="P17" s="45">
        <f t="shared" si="0"/>
        <v>22</v>
      </c>
      <c r="Q17" s="36">
        <v>55</v>
      </c>
      <c r="R17" s="25">
        <f t="shared" si="1"/>
        <v>40</v>
      </c>
      <c r="S17" s="90"/>
      <c r="T17" s="36" t="s">
        <v>8</v>
      </c>
    </row>
    <row r="18" spans="1:20" s="13" customFormat="1" x14ac:dyDescent="0.2">
      <c r="A18" s="4">
        <v>6</v>
      </c>
      <c r="B18" s="14" t="s">
        <v>15</v>
      </c>
      <c r="C18" s="14" t="s">
        <v>56</v>
      </c>
      <c r="D18" s="50">
        <v>7</v>
      </c>
      <c r="E18" s="31">
        <v>7003</v>
      </c>
      <c r="F18" s="54">
        <v>7</v>
      </c>
      <c r="G18" s="54">
        <v>2</v>
      </c>
      <c r="H18" s="54">
        <v>0</v>
      </c>
      <c r="I18" s="55">
        <v>6</v>
      </c>
      <c r="J18" s="55">
        <v>0</v>
      </c>
      <c r="K18" s="55">
        <v>0</v>
      </c>
      <c r="L18" s="55">
        <v>0</v>
      </c>
      <c r="M18" s="55">
        <v>3</v>
      </c>
      <c r="N18" s="91"/>
      <c r="O18" s="57"/>
      <c r="P18" s="45">
        <f t="shared" si="0"/>
        <v>18</v>
      </c>
      <c r="Q18" s="36">
        <v>55</v>
      </c>
      <c r="R18" s="25">
        <f t="shared" si="1"/>
        <v>32.727272727272727</v>
      </c>
      <c r="S18" s="90"/>
      <c r="T18" s="36" t="s">
        <v>8</v>
      </c>
    </row>
    <row r="19" spans="1:20" x14ac:dyDescent="0.2">
      <c r="A19" s="4">
        <v>7</v>
      </c>
      <c r="B19" s="14" t="s">
        <v>15</v>
      </c>
      <c r="C19" s="14" t="s">
        <v>56</v>
      </c>
      <c r="D19" s="50">
        <v>7</v>
      </c>
      <c r="E19" s="98">
        <v>7004</v>
      </c>
      <c r="F19" s="54">
        <v>8</v>
      </c>
      <c r="G19" s="54">
        <v>0</v>
      </c>
      <c r="H19" s="54">
        <v>0</v>
      </c>
      <c r="I19" s="55">
        <v>6</v>
      </c>
      <c r="J19" s="55">
        <v>0</v>
      </c>
      <c r="K19" s="56">
        <v>6</v>
      </c>
      <c r="L19" s="56">
        <v>0</v>
      </c>
      <c r="M19" s="56">
        <v>3</v>
      </c>
      <c r="N19" s="97"/>
      <c r="O19" s="58"/>
      <c r="P19" s="46">
        <f t="shared" si="0"/>
        <v>23</v>
      </c>
      <c r="Q19" s="36">
        <v>55</v>
      </c>
      <c r="R19" s="25">
        <f t="shared" si="1"/>
        <v>41.818181818181813</v>
      </c>
      <c r="S19" s="96"/>
      <c r="T19" s="4" t="s">
        <v>8</v>
      </c>
    </row>
    <row r="20" spans="1:20" x14ac:dyDescent="0.2">
      <c r="A20" s="4">
        <v>8</v>
      </c>
      <c r="B20" s="14" t="s">
        <v>15</v>
      </c>
      <c r="C20" s="14" t="s">
        <v>56</v>
      </c>
      <c r="D20" s="80">
        <v>8</v>
      </c>
      <c r="E20" s="31">
        <v>8001</v>
      </c>
      <c r="F20" s="54">
        <v>5</v>
      </c>
      <c r="G20" s="54">
        <v>2</v>
      </c>
      <c r="H20" s="54">
        <v>3</v>
      </c>
      <c r="I20" s="55">
        <v>5</v>
      </c>
      <c r="J20" s="55">
        <v>0</v>
      </c>
      <c r="K20" s="56">
        <v>0</v>
      </c>
      <c r="L20" s="56">
        <v>0</v>
      </c>
      <c r="M20" s="56">
        <v>0</v>
      </c>
      <c r="N20" s="54">
        <v>0</v>
      </c>
      <c r="O20" s="58"/>
      <c r="P20" s="46">
        <f t="shared" si="0"/>
        <v>15</v>
      </c>
      <c r="Q20" s="36">
        <v>75</v>
      </c>
      <c r="R20" s="25">
        <f t="shared" si="1"/>
        <v>20</v>
      </c>
      <c r="S20" s="96"/>
      <c r="T20" s="4" t="s">
        <v>8</v>
      </c>
    </row>
    <row r="21" spans="1:20" x14ac:dyDescent="0.2">
      <c r="A21" s="4">
        <v>9</v>
      </c>
      <c r="B21" s="14" t="s">
        <v>15</v>
      </c>
      <c r="C21" s="14" t="s">
        <v>56</v>
      </c>
      <c r="D21" s="80">
        <v>8</v>
      </c>
      <c r="E21" s="31">
        <v>8003</v>
      </c>
      <c r="F21" s="54">
        <v>2</v>
      </c>
      <c r="G21" s="54">
        <v>0</v>
      </c>
      <c r="H21" s="54">
        <v>0</v>
      </c>
      <c r="I21" s="55">
        <v>0</v>
      </c>
      <c r="J21" s="55">
        <v>0</v>
      </c>
      <c r="K21" s="56">
        <v>0</v>
      </c>
      <c r="L21" s="56">
        <v>0</v>
      </c>
      <c r="M21" s="56">
        <v>0</v>
      </c>
      <c r="N21" s="54">
        <v>0</v>
      </c>
      <c r="O21" s="58"/>
      <c r="P21" s="46">
        <f t="shared" si="0"/>
        <v>2</v>
      </c>
      <c r="Q21" s="36">
        <v>75</v>
      </c>
      <c r="R21" s="25">
        <f t="shared" si="1"/>
        <v>2.666666666666667</v>
      </c>
      <c r="S21" s="96"/>
      <c r="T21" s="4" t="s">
        <v>8</v>
      </c>
    </row>
    <row r="22" spans="1:20" ht="13.5" thickBot="1" x14ac:dyDescent="0.25">
      <c r="A22" s="4">
        <v>10</v>
      </c>
      <c r="B22" s="66" t="s">
        <v>15</v>
      </c>
      <c r="C22" s="14" t="s">
        <v>56</v>
      </c>
      <c r="D22" s="67">
        <v>9</v>
      </c>
      <c r="E22" s="68">
        <v>9002</v>
      </c>
      <c r="F22" s="74">
        <v>2</v>
      </c>
      <c r="G22" s="74">
        <v>2</v>
      </c>
      <c r="H22" s="74">
        <v>0</v>
      </c>
      <c r="I22" s="74">
        <v>0</v>
      </c>
      <c r="J22" s="74">
        <v>2</v>
      </c>
      <c r="K22" s="74">
        <v>0</v>
      </c>
      <c r="L22" s="74">
        <v>2</v>
      </c>
      <c r="M22" s="74">
        <v>2</v>
      </c>
      <c r="N22" s="74">
        <v>0</v>
      </c>
      <c r="O22" s="74">
        <v>3</v>
      </c>
      <c r="P22" s="75">
        <f t="shared" si="0"/>
        <v>13</v>
      </c>
      <c r="Q22" s="69">
        <v>85</v>
      </c>
      <c r="R22" s="76">
        <f t="shared" si="1"/>
        <v>15.294117647058824</v>
      </c>
      <c r="S22" s="95"/>
      <c r="T22" s="65" t="s">
        <v>8</v>
      </c>
    </row>
    <row r="23" spans="1:20" s="13" customFormat="1" ht="13.5" thickTop="1" x14ac:dyDescent="0.2">
      <c r="A23" s="4">
        <v>11</v>
      </c>
      <c r="B23" s="60" t="s">
        <v>15</v>
      </c>
      <c r="C23" s="14" t="s">
        <v>56</v>
      </c>
      <c r="D23" s="61">
        <v>10</v>
      </c>
      <c r="E23" s="62">
        <v>1001</v>
      </c>
      <c r="F23" s="70">
        <v>2</v>
      </c>
      <c r="G23" s="70">
        <v>0</v>
      </c>
      <c r="H23" s="70">
        <v>3</v>
      </c>
      <c r="I23" s="71">
        <v>4</v>
      </c>
      <c r="J23" s="71">
        <v>0</v>
      </c>
      <c r="K23" s="72">
        <v>7</v>
      </c>
      <c r="L23" s="72">
        <v>3</v>
      </c>
      <c r="M23" s="72">
        <v>4</v>
      </c>
      <c r="N23" s="94"/>
      <c r="O23" s="71">
        <v>5</v>
      </c>
      <c r="P23" s="73">
        <f t="shared" si="0"/>
        <v>28</v>
      </c>
      <c r="Q23" s="64">
        <v>80</v>
      </c>
      <c r="R23" s="63">
        <f t="shared" si="1"/>
        <v>35</v>
      </c>
      <c r="S23" s="93"/>
      <c r="T23" s="64" t="s">
        <v>8</v>
      </c>
    </row>
    <row r="24" spans="1:20" s="13" customFormat="1" x14ac:dyDescent="0.2">
      <c r="A24" s="4">
        <v>12</v>
      </c>
      <c r="B24" s="14" t="s">
        <v>15</v>
      </c>
      <c r="C24" s="14" t="s">
        <v>56</v>
      </c>
      <c r="D24" s="50">
        <v>11</v>
      </c>
      <c r="E24" s="31">
        <v>1101</v>
      </c>
      <c r="F24" s="70">
        <v>5</v>
      </c>
      <c r="G24" s="70">
        <v>2</v>
      </c>
      <c r="H24" s="70">
        <v>3</v>
      </c>
      <c r="I24" s="71">
        <v>3</v>
      </c>
      <c r="J24" s="71">
        <v>4</v>
      </c>
      <c r="K24" s="72">
        <v>5</v>
      </c>
      <c r="L24" s="72">
        <v>2</v>
      </c>
      <c r="M24" s="72">
        <v>9</v>
      </c>
      <c r="N24" s="92"/>
      <c r="O24" s="55">
        <v>10</v>
      </c>
      <c r="P24" s="45">
        <f t="shared" si="0"/>
        <v>43</v>
      </c>
      <c r="Q24" s="36">
        <v>70</v>
      </c>
      <c r="R24" s="25">
        <f t="shared" si="1"/>
        <v>61.428571428571431</v>
      </c>
      <c r="S24" s="90">
        <v>2</v>
      </c>
      <c r="T24" s="36" t="s">
        <v>37</v>
      </c>
    </row>
    <row r="25" spans="1:20" s="13" customFormat="1" x14ac:dyDescent="0.2">
      <c r="A25" s="4">
        <v>13</v>
      </c>
      <c r="B25" s="14" t="s">
        <v>15</v>
      </c>
      <c r="C25" s="14" t="s">
        <v>56</v>
      </c>
      <c r="D25" s="50">
        <v>11</v>
      </c>
      <c r="E25" s="31">
        <v>1102</v>
      </c>
      <c r="F25" s="54">
        <v>5</v>
      </c>
      <c r="G25" s="54">
        <v>0</v>
      </c>
      <c r="H25" s="54">
        <v>0</v>
      </c>
      <c r="I25" s="55">
        <v>3</v>
      </c>
      <c r="J25" s="55">
        <v>2</v>
      </c>
      <c r="K25" s="55">
        <v>2</v>
      </c>
      <c r="L25" s="55">
        <v>2</v>
      </c>
      <c r="M25" s="55">
        <v>3</v>
      </c>
      <c r="N25" s="91"/>
      <c r="O25" s="55">
        <v>10</v>
      </c>
      <c r="P25" s="45">
        <f t="shared" si="0"/>
        <v>27</v>
      </c>
      <c r="Q25" s="36">
        <v>70</v>
      </c>
      <c r="R25" s="25">
        <f t="shared" si="1"/>
        <v>38.571428571428577</v>
      </c>
      <c r="S25" s="90"/>
      <c r="T25" s="36" t="s">
        <v>8</v>
      </c>
    </row>
    <row r="26" spans="1:20" s="13" customFormat="1" x14ac:dyDescent="0.2">
      <c r="A26" s="4">
        <v>14</v>
      </c>
      <c r="B26" s="14" t="s">
        <v>15</v>
      </c>
      <c r="C26" s="14" t="s">
        <v>56</v>
      </c>
      <c r="D26" s="50">
        <v>11</v>
      </c>
      <c r="E26" s="31">
        <v>1105</v>
      </c>
      <c r="F26" s="54">
        <v>5</v>
      </c>
      <c r="G26" s="54">
        <v>2</v>
      </c>
      <c r="H26" s="54">
        <v>1</v>
      </c>
      <c r="I26" s="55">
        <v>3</v>
      </c>
      <c r="J26" s="55">
        <v>6</v>
      </c>
      <c r="K26" s="55">
        <v>0</v>
      </c>
      <c r="L26" s="55">
        <v>4</v>
      </c>
      <c r="M26" s="55">
        <v>9</v>
      </c>
      <c r="N26" s="91"/>
      <c r="O26" s="55">
        <v>10</v>
      </c>
      <c r="P26" s="45">
        <f t="shared" si="0"/>
        <v>40</v>
      </c>
      <c r="Q26" s="36">
        <v>70</v>
      </c>
      <c r="R26" s="25">
        <f t="shared" si="1"/>
        <v>57.142857142857139</v>
      </c>
      <c r="S26" s="90">
        <v>3</v>
      </c>
      <c r="T26" s="36" t="s">
        <v>37</v>
      </c>
    </row>
    <row r="27" spans="1:2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2">
      <c r="A28" s="13"/>
      <c r="B28" s="6"/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s="13" customFormat="1" x14ac:dyDescent="0.2">
      <c r="A29" s="2" t="s">
        <v>5</v>
      </c>
      <c r="B29" s="6"/>
      <c r="C29" s="6"/>
      <c r="D29" s="27" t="s">
        <v>35</v>
      </c>
      <c r="E29" s="51"/>
    </row>
    <row r="30" spans="1:20" s="13" customFormat="1" x14ac:dyDescent="0.2">
      <c r="A30" s="3" t="s">
        <v>6</v>
      </c>
      <c r="B30" s="6"/>
      <c r="C30" s="6"/>
      <c r="D30" s="27" t="s">
        <v>57</v>
      </c>
      <c r="E30" s="51"/>
    </row>
    <row r="31" spans="1:20" s="13" customFormat="1" x14ac:dyDescent="0.2">
      <c r="B31" s="6"/>
      <c r="C31" s="6"/>
      <c r="D31" s="27" t="s">
        <v>19</v>
      </c>
      <c r="E31" s="51"/>
    </row>
    <row r="32" spans="1:20" s="13" customFormat="1" x14ac:dyDescent="0.2">
      <c r="B32" s="6"/>
      <c r="C32" s="6"/>
      <c r="D32" s="27" t="s">
        <v>20</v>
      </c>
      <c r="E32" s="5"/>
    </row>
    <row r="33" spans="1:5" s="13" customFormat="1" x14ac:dyDescent="0.2">
      <c r="B33" s="6"/>
      <c r="C33" s="6"/>
      <c r="D33" s="13" t="s">
        <v>36</v>
      </c>
      <c r="E33" s="51"/>
    </row>
    <row r="34" spans="1:5" x14ac:dyDescent="0.2">
      <c r="A34" s="53" t="s">
        <v>39</v>
      </c>
      <c r="D34" s="27" t="s">
        <v>42</v>
      </c>
    </row>
  </sheetData>
  <mergeCells count="11">
    <mergeCell ref="P11:P12"/>
    <mergeCell ref="Q11:Q12"/>
    <mergeCell ref="R11:R12"/>
    <mergeCell ref="S11:S12"/>
    <mergeCell ref="T11:T12"/>
    <mergeCell ref="F11:O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opLeftCell="A2" workbookViewId="0">
      <selection activeCell="A13" sqref="A13:A19"/>
    </sheetView>
  </sheetViews>
  <sheetFormatPr defaultColWidth="9.33203125" defaultRowHeight="12" x14ac:dyDescent="0.2"/>
  <cols>
    <col min="1" max="1" width="6" style="5" customWidth="1"/>
    <col min="2" max="2" width="14" style="5" customWidth="1"/>
    <col min="3" max="3" width="29.5" style="5" customWidth="1"/>
    <col min="4" max="4" width="7.6640625" style="5" customWidth="1"/>
    <col min="5" max="5" width="9.33203125" style="5"/>
    <col min="6" max="6" width="11.1640625" style="5" customWidth="1"/>
    <col min="7" max="7" width="10.6640625" style="5" customWidth="1"/>
    <col min="8" max="8" width="11.1640625" style="5" customWidth="1"/>
    <col min="9" max="9" width="11.33203125" style="5" customWidth="1"/>
    <col min="10" max="10" width="9.33203125" style="5"/>
    <col min="11" max="11" width="16.1640625" style="5" customWidth="1"/>
    <col min="12" max="12" width="17.6640625" style="5" customWidth="1"/>
    <col min="13" max="13" width="16.5" style="5" customWidth="1"/>
    <col min="14" max="14" width="20.1640625" style="5" customWidth="1"/>
    <col min="15" max="16384" width="9.33203125" style="5"/>
  </cols>
  <sheetData>
    <row r="1" spans="1:14" s="13" customFormat="1" ht="15.75" x14ac:dyDescent="0.2">
      <c r="A1" s="7"/>
      <c r="B1" s="7"/>
      <c r="C1" s="9" t="s">
        <v>9</v>
      </c>
      <c r="E1" s="7"/>
      <c r="F1" s="7"/>
      <c r="G1" s="7"/>
      <c r="H1" s="7"/>
      <c r="I1" s="7"/>
    </row>
    <row r="2" spans="1:14" s="13" customFormat="1" ht="12.75" x14ac:dyDescent="0.2">
      <c r="A2" s="7"/>
      <c r="B2" s="7"/>
      <c r="C2" s="8" t="s">
        <v>11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</row>
    <row r="4" spans="1:14" s="13" customFormat="1" ht="12.75" x14ac:dyDescent="0.2">
      <c r="A4" s="10"/>
      <c r="B4" s="10"/>
      <c r="C4" s="10" t="s">
        <v>48</v>
      </c>
      <c r="E4" s="10"/>
      <c r="F4" s="10"/>
      <c r="G4" s="10"/>
      <c r="H4" s="10"/>
      <c r="I4" s="10"/>
    </row>
    <row r="5" spans="1:1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4" s="13" customFormat="1" ht="12.75" x14ac:dyDescent="0.2">
      <c r="A7" s="29" t="s">
        <v>14</v>
      </c>
      <c r="B7" s="18"/>
      <c r="C7" s="18" t="s">
        <v>27</v>
      </c>
      <c r="D7" s="10"/>
      <c r="E7" s="10"/>
      <c r="F7" s="10"/>
      <c r="H7" s="10"/>
      <c r="I7" s="10"/>
    </row>
    <row r="8" spans="1:14" s="13" customFormat="1" ht="12.75" x14ac:dyDescent="0.2">
      <c r="A8" s="1" t="s">
        <v>13</v>
      </c>
      <c r="B8" s="19"/>
      <c r="C8" s="43">
        <v>44484</v>
      </c>
      <c r="D8" s="1"/>
      <c r="E8" s="1"/>
      <c r="F8" s="1"/>
      <c r="H8" s="1"/>
      <c r="I8" s="1"/>
    </row>
    <row r="9" spans="1:14" s="13" customFormat="1" ht="12.75" customHeight="1" x14ac:dyDescent="0.2">
      <c r="A9" s="1" t="s">
        <v>12</v>
      </c>
      <c r="B9" s="19"/>
      <c r="C9" s="19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13" customFormat="1" ht="12.75" x14ac:dyDescent="0.2">
      <c r="B10" s="6"/>
      <c r="C10" s="6"/>
    </row>
    <row r="11" spans="1:14" s="28" customFormat="1" x14ac:dyDescent="0.2">
      <c r="A11" s="127" t="s">
        <v>0</v>
      </c>
      <c r="B11" s="128" t="s">
        <v>2</v>
      </c>
      <c r="C11" s="128" t="s">
        <v>16</v>
      </c>
      <c r="D11" s="128" t="s">
        <v>3</v>
      </c>
      <c r="E11" s="127" t="s">
        <v>1</v>
      </c>
      <c r="F11" s="129" t="s">
        <v>31</v>
      </c>
      <c r="G11" s="129"/>
      <c r="H11" s="129"/>
      <c r="I11" s="129"/>
      <c r="J11" s="126" t="s">
        <v>17</v>
      </c>
      <c r="K11" s="126" t="s">
        <v>18</v>
      </c>
      <c r="L11" s="126" t="s">
        <v>4</v>
      </c>
      <c r="M11" s="126" t="s">
        <v>25</v>
      </c>
      <c r="N11" s="126" t="s">
        <v>24</v>
      </c>
    </row>
    <row r="12" spans="1:14" s="28" customFormat="1" ht="24.75" customHeight="1" x14ac:dyDescent="0.2">
      <c r="A12" s="127"/>
      <c r="B12" s="128"/>
      <c r="C12" s="128"/>
      <c r="D12" s="128"/>
      <c r="E12" s="127"/>
      <c r="F12" s="48">
        <v>1</v>
      </c>
      <c r="G12" s="48">
        <v>2</v>
      </c>
      <c r="H12" s="48">
        <v>3</v>
      </c>
      <c r="I12" s="48">
        <v>4</v>
      </c>
      <c r="J12" s="126"/>
      <c r="K12" s="126"/>
      <c r="L12" s="126"/>
      <c r="M12" s="126"/>
      <c r="N12" s="126"/>
    </row>
    <row r="13" spans="1:14" s="13" customFormat="1" ht="12.75" x14ac:dyDescent="0.2">
      <c r="A13" s="4">
        <v>1</v>
      </c>
      <c r="B13" s="14" t="s">
        <v>15</v>
      </c>
      <c r="C13" s="14" t="s">
        <v>56</v>
      </c>
      <c r="D13" s="50">
        <v>6</v>
      </c>
      <c r="E13" s="31">
        <v>6004</v>
      </c>
      <c r="F13" s="20">
        <v>2</v>
      </c>
      <c r="G13" s="20">
        <v>10</v>
      </c>
      <c r="H13" s="20">
        <v>12</v>
      </c>
      <c r="I13" s="20">
        <v>7</v>
      </c>
      <c r="J13" s="41">
        <f t="shared" ref="J13" si="0">SUM(F13:I13)</f>
        <v>31</v>
      </c>
      <c r="K13" s="33">
        <v>100</v>
      </c>
      <c r="L13" s="25">
        <f>J13/K13*100</f>
        <v>31</v>
      </c>
      <c r="M13" s="37"/>
      <c r="N13" s="4" t="s">
        <v>8</v>
      </c>
    </row>
    <row r="14" spans="1:14" s="13" customFormat="1" ht="12.75" x14ac:dyDescent="0.2">
      <c r="A14" s="4">
        <v>2</v>
      </c>
      <c r="B14" s="14" t="s">
        <v>15</v>
      </c>
      <c r="C14" s="14" t="s">
        <v>56</v>
      </c>
      <c r="D14" s="50">
        <v>7</v>
      </c>
      <c r="E14" s="31">
        <v>7001</v>
      </c>
      <c r="F14" s="20">
        <v>27</v>
      </c>
      <c r="G14" s="20">
        <v>11</v>
      </c>
      <c r="H14" s="20">
        <v>0</v>
      </c>
      <c r="I14" s="20">
        <v>32</v>
      </c>
      <c r="J14" s="41">
        <f>SUM(F14:I14)</f>
        <v>70</v>
      </c>
      <c r="K14" s="33">
        <v>200</v>
      </c>
      <c r="L14" s="25">
        <f>J14/K14*100</f>
        <v>35</v>
      </c>
      <c r="M14" s="37"/>
      <c r="N14" s="4" t="s">
        <v>8</v>
      </c>
    </row>
    <row r="15" spans="1:14" s="13" customFormat="1" ht="12.75" x14ac:dyDescent="0.2">
      <c r="A15" s="4">
        <v>3</v>
      </c>
      <c r="B15" s="14" t="s">
        <v>15</v>
      </c>
      <c r="C15" s="14" t="s">
        <v>56</v>
      </c>
      <c r="D15" s="50">
        <v>7</v>
      </c>
      <c r="E15" s="31">
        <v>7002</v>
      </c>
      <c r="F15" s="20">
        <v>27</v>
      </c>
      <c r="G15" s="20">
        <v>37</v>
      </c>
      <c r="H15" s="20">
        <v>4</v>
      </c>
      <c r="I15" s="20">
        <v>40</v>
      </c>
      <c r="J15" s="41">
        <f t="shared" ref="J15:J16" si="1">SUM(F15:I15)</f>
        <v>108</v>
      </c>
      <c r="K15" s="33">
        <v>200</v>
      </c>
      <c r="L15" s="25">
        <f>J15/K15*100</f>
        <v>54</v>
      </c>
      <c r="M15" s="37">
        <v>3</v>
      </c>
      <c r="N15" s="4" t="s">
        <v>49</v>
      </c>
    </row>
    <row r="16" spans="1:14" s="13" customFormat="1" ht="12.75" x14ac:dyDescent="0.2">
      <c r="A16" s="4">
        <v>4</v>
      </c>
      <c r="B16" s="14" t="s">
        <v>15</v>
      </c>
      <c r="C16" s="14" t="s">
        <v>56</v>
      </c>
      <c r="D16" s="50">
        <v>7</v>
      </c>
      <c r="E16" s="31">
        <v>7003</v>
      </c>
      <c r="F16" s="20">
        <v>13</v>
      </c>
      <c r="G16" s="20">
        <v>9</v>
      </c>
      <c r="H16" s="20">
        <v>0</v>
      </c>
      <c r="I16" s="20">
        <v>12</v>
      </c>
      <c r="J16" s="41">
        <f t="shared" si="1"/>
        <v>34</v>
      </c>
      <c r="K16" s="31">
        <v>200</v>
      </c>
      <c r="L16" s="25">
        <f t="shared" ref="L16" si="2">J16/K16*100</f>
        <v>17</v>
      </c>
      <c r="M16" s="37"/>
      <c r="N16" s="4" t="s">
        <v>8</v>
      </c>
    </row>
    <row r="17" spans="1:14" s="13" customFormat="1" ht="12.75" x14ac:dyDescent="0.2">
      <c r="A17" s="4">
        <v>5</v>
      </c>
      <c r="B17" s="14" t="s">
        <v>15</v>
      </c>
      <c r="C17" s="14" t="s">
        <v>56</v>
      </c>
      <c r="D17" s="50">
        <v>7</v>
      </c>
      <c r="E17" s="31">
        <v>7004</v>
      </c>
      <c r="F17" s="20">
        <v>6</v>
      </c>
      <c r="G17" s="20">
        <v>4</v>
      </c>
      <c r="H17" s="20">
        <v>0</v>
      </c>
      <c r="I17" s="20">
        <v>18</v>
      </c>
      <c r="J17" s="41">
        <f>SUM(F17:I17)</f>
        <v>28</v>
      </c>
      <c r="K17" s="33">
        <v>200</v>
      </c>
      <c r="L17" s="25">
        <f>J17/K17*100</f>
        <v>14.000000000000002</v>
      </c>
      <c r="M17" s="37"/>
      <c r="N17" s="4" t="s">
        <v>8</v>
      </c>
    </row>
    <row r="18" spans="1:14" s="13" customFormat="1" ht="12.75" x14ac:dyDescent="0.2">
      <c r="A18" s="4">
        <v>6</v>
      </c>
      <c r="B18" s="14" t="s">
        <v>15</v>
      </c>
      <c r="C18" s="14" t="s">
        <v>56</v>
      </c>
      <c r="D18" s="50">
        <v>8</v>
      </c>
      <c r="E18" s="31">
        <v>8001</v>
      </c>
      <c r="F18" s="20">
        <v>32</v>
      </c>
      <c r="G18" s="20">
        <v>45</v>
      </c>
      <c r="H18" s="20">
        <v>42</v>
      </c>
      <c r="I18" s="20">
        <v>0</v>
      </c>
      <c r="J18" s="41">
        <f t="shared" ref="J18:J19" si="3">SUM(F18:I18)</f>
        <v>119</v>
      </c>
      <c r="K18" s="33">
        <v>200</v>
      </c>
      <c r="L18" s="25">
        <f>J18/K18*100</f>
        <v>59.5</v>
      </c>
      <c r="M18" s="37">
        <v>3</v>
      </c>
      <c r="N18" s="4" t="s">
        <v>49</v>
      </c>
    </row>
    <row r="19" spans="1:14" s="13" customFormat="1" ht="12.75" x14ac:dyDescent="0.2">
      <c r="A19" s="4">
        <v>7</v>
      </c>
      <c r="B19" s="14" t="s">
        <v>15</v>
      </c>
      <c r="C19" s="14" t="s">
        <v>56</v>
      </c>
      <c r="D19" s="50">
        <v>8</v>
      </c>
      <c r="E19" s="31">
        <v>8002</v>
      </c>
      <c r="F19" s="20">
        <v>9</v>
      </c>
      <c r="G19" s="20">
        <v>32</v>
      </c>
      <c r="H19" s="20">
        <v>0</v>
      </c>
      <c r="I19" s="20">
        <v>0</v>
      </c>
      <c r="J19" s="41">
        <f t="shared" si="3"/>
        <v>41</v>
      </c>
      <c r="K19" s="31">
        <v>200</v>
      </c>
      <c r="L19" s="25">
        <f t="shared" ref="L19" si="4">J19/K19*100</f>
        <v>20.5</v>
      </c>
      <c r="M19" s="37"/>
      <c r="N19" s="4" t="s">
        <v>8</v>
      </c>
    </row>
    <row r="20" spans="1:14" ht="12.75" x14ac:dyDescent="0.2">
      <c r="A20" s="11"/>
      <c r="B20" s="17"/>
      <c r="C20" s="17"/>
      <c r="D20" s="21"/>
      <c r="E20" s="16"/>
      <c r="F20" s="22"/>
      <c r="G20" s="22"/>
      <c r="H20" s="22"/>
      <c r="I20" s="22"/>
      <c r="J20" s="23"/>
      <c r="K20" s="24"/>
      <c r="L20" s="23"/>
      <c r="M20" s="23"/>
      <c r="N20" s="12"/>
    </row>
    <row r="21" spans="1:14" ht="12.75" x14ac:dyDescent="0.2">
      <c r="A21" s="13"/>
      <c r="B21" s="6"/>
      <c r="C21" s="6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3" customFormat="1" ht="12.75" x14ac:dyDescent="0.2">
      <c r="A22" s="2" t="s">
        <v>5</v>
      </c>
      <c r="B22" s="6"/>
      <c r="C22" s="6"/>
      <c r="D22" s="27" t="s">
        <v>35</v>
      </c>
      <c r="E22" s="5"/>
    </row>
    <row r="23" spans="1:14" s="13" customFormat="1" ht="12.75" x14ac:dyDescent="0.2">
      <c r="A23" s="3" t="s">
        <v>6</v>
      </c>
      <c r="B23" s="6"/>
      <c r="C23" s="6"/>
      <c r="D23" s="27" t="s">
        <v>57</v>
      </c>
      <c r="E23" s="5"/>
    </row>
    <row r="24" spans="1:14" s="13" customFormat="1" ht="12.75" x14ac:dyDescent="0.2">
      <c r="B24" s="6"/>
      <c r="C24" s="6"/>
      <c r="D24" s="27" t="s">
        <v>19</v>
      </c>
      <c r="E24" s="5"/>
    </row>
    <row r="25" spans="1:14" s="13" customFormat="1" ht="12.75" x14ac:dyDescent="0.2">
      <c r="B25" s="6"/>
      <c r="C25" s="6"/>
      <c r="D25" s="27" t="s">
        <v>20</v>
      </c>
      <c r="E25" s="5"/>
    </row>
    <row r="26" spans="1:14" s="13" customFormat="1" ht="12.75" x14ac:dyDescent="0.2">
      <c r="B26" s="6"/>
      <c r="C26" s="6"/>
      <c r="D26" s="13" t="s">
        <v>36</v>
      </c>
      <c r="E26" s="5"/>
    </row>
    <row r="27" spans="1:14" ht="12.75" x14ac:dyDescent="0.2">
      <c r="A27" s="53" t="s">
        <v>39</v>
      </c>
      <c r="D27" s="27" t="s">
        <v>50</v>
      </c>
    </row>
  </sheetData>
  <mergeCells count="11">
    <mergeCell ref="N11:N12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M11:M12"/>
  </mergeCells>
  <pageMargins left="0" right="0" top="1.1811023622047243" bottom="0" header="0.31496062992125984" footer="0.31496062992125984"/>
  <pageSetup paperSize="9" scale="9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3" workbookViewId="0">
      <selection activeCell="C39" sqref="C39"/>
    </sheetView>
  </sheetViews>
  <sheetFormatPr defaultColWidth="9.33203125" defaultRowHeight="12" x14ac:dyDescent="0.2"/>
  <cols>
    <col min="1" max="1" width="6.5" style="5" customWidth="1"/>
    <col min="2" max="2" width="16" style="5" customWidth="1"/>
    <col min="3" max="3" width="29.5" style="5" customWidth="1"/>
    <col min="4" max="4" width="7.6640625" style="5" customWidth="1"/>
    <col min="5" max="5" width="8" style="5" customWidth="1"/>
    <col min="6" max="6" width="11.1640625" style="5" customWidth="1"/>
    <col min="7" max="7" width="11.33203125" style="5" customWidth="1"/>
    <col min="8" max="8" width="10.33203125" style="5" customWidth="1"/>
    <col min="9" max="9" width="19" style="5" customWidth="1"/>
    <col min="10" max="10" width="15" style="5" customWidth="1"/>
    <col min="11" max="11" width="15.83203125" style="5" customWidth="1"/>
    <col min="12" max="12" width="18.1640625" style="5" customWidth="1"/>
    <col min="13" max="16384" width="9.33203125" style="5"/>
  </cols>
  <sheetData>
    <row r="1" spans="1:12" s="13" customFormat="1" ht="15.75" x14ac:dyDescent="0.2">
      <c r="A1" s="7"/>
      <c r="B1" s="7"/>
      <c r="C1" s="9" t="s">
        <v>9</v>
      </c>
      <c r="E1" s="7"/>
      <c r="F1" s="7"/>
      <c r="G1" s="7"/>
    </row>
    <row r="2" spans="1:12" s="13" customFormat="1" ht="12.75" x14ac:dyDescent="0.2">
      <c r="A2" s="7"/>
      <c r="B2" s="7"/>
      <c r="C2" s="8" t="s">
        <v>11</v>
      </c>
      <c r="E2" s="7"/>
      <c r="F2" s="7"/>
      <c r="G2" s="7"/>
    </row>
    <row r="3" spans="1:12" s="13" customFormat="1" ht="12.75" customHeight="1" x14ac:dyDescent="0.2">
      <c r="B3" s="10"/>
      <c r="C3" s="10" t="s">
        <v>10</v>
      </c>
      <c r="E3" s="10"/>
      <c r="F3" s="10"/>
      <c r="G3" s="10"/>
    </row>
    <row r="4" spans="1:12" s="13" customFormat="1" ht="12.75" x14ac:dyDescent="0.2">
      <c r="A4" s="10"/>
      <c r="B4" s="10"/>
      <c r="C4" s="10" t="s">
        <v>48</v>
      </c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10"/>
      <c r="B6" s="10"/>
      <c r="C6" s="10"/>
      <c r="D6" s="10"/>
      <c r="E6" s="10"/>
      <c r="F6" s="10"/>
      <c r="G6" s="10"/>
    </row>
    <row r="7" spans="1:12" s="13" customFormat="1" ht="12.75" x14ac:dyDescent="0.2">
      <c r="A7" s="29" t="s">
        <v>14</v>
      </c>
      <c r="B7" s="18"/>
      <c r="C7" s="18" t="s">
        <v>22</v>
      </c>
      <c r="D7" s="10"/>
      <c r="E7" s="10"/>
      <c r="F7" s="10"/>
      <c r="G7" s="10"/>
    </row>
    <row r="8" spans="1:12" s="13" customFormat="1" ht="12.75" x14ac:dyDescent="0.2">
      <c r="A8" s="1" t="s">
        <v>13</v>
      </c>
      <c r="B8" s="19"/>
      <c r="C8" s="43">
        <v>44482</v>
      </c>
      <c r="D8" s="1"/>
      <c r="E8" s="1"/>
      <c r="F8" s="1"/>
      <c r="G8" s="1"/>
    </row>
    <row r="9" spans="1:12" s="13" customFormat="1" ht="12.75" customHeight="1" x14ac:dyDescent="0.2">
      <c r="A9" s="1" t="s">
        <v>12</v>
      </c>
      <c r="B9" s="19"/>
      <c r="C9" s="19">
        <v>10</v>
      </c>
      <c r="D9" s="1"/>
      <c r="E9" s="1"/>
      <c r="F9" s="1"/>
      <c r="G9" s="1"/>
      <c r="H9" s="1"/>
      <c r="I9" s="1"/>
    </row>
    <row r="10" spans="1:12" s="13" customFormat="1" ht="12.75" x14ac:dyDescent="0.2">
      <c r="A10" s="132" t="s">
        <v>59</v>
      </c>
      <c r="B10" s="6"/>
      <c r="C10" s="6"/>
    </row>
    <row r="11" spans="1:12" s="13" customFormat="1" ht="12.75" customHeight="1" x14ac:dyDescent="0.2">
      <c r="A11" s="127" t="s">
        <v>0</v>
      </c>
      <c r="B11" s="128" t="s">
        <v>2</v>
      </c>
      <c r="C11" s="128" t="s">
        <v>16</v>
      </c>
      <c r="D11" s="128" t="s">
        <v>3</v>
      </c>
      <c r="E11" s="127" t="s">
        <v>1</v>
      </c>
      <c r="F11" s="130" t="s">
        <v>34</v>
      </c>
      <c r="G11" s="130"/>
      <c r="H11" s="126" t="s">
        <v>17</v>
      </c>
      <c r="I11" s="126" t="s">
        <v>18</v>
      </c>
      <c r="J11" s="126" t="s">
        <v>4</v>
      </c>
      <c r="K11" s="126" t="s">
        <v>25</v>
      </c>
      <c r="L11" s="126" t="s">
        <v>24</v>
      </c>
    </row>
    <row r="12" spans="1:12" s="13" customFormat="1" ht="25.5" customHeight="1" x14ac:dyDescent="0.2">
      <c r="A12" s="127"/>
      <c r="B12" s="128"/>
      <c r="C12" s="128"/>
      <c r="D12" s="128"/>
      <c r="E12" s="127"/>
      <c r="F12" s="77" t="s">
        <v>32</v>
      </c>
      <c r="G12" s="77" t="s">
        <v>33</v>
      </c>
      <c r="H12" s="126"/>
      <c r="I12" s="126"/>
      <c r="J12" s="126"/>
      <c r="K12" s="126"/>
      <c r="L12" s="126"/>
    </row>
    <row r="13" spans="1:12" ht="12.75" x14ac:dyDescent="0.2">
      <c r="A13" s="4">
        <v>1</v>
      </c>
      <c r="B13" s="14" t="s">
        <v>15</v>
      </c>
      <c r="C13" s="14" t="s">
        <v>56</v>
      </c>
      <c r="D13" s="26">
        <v>7</v>
      </c>
      <c r="E13" s="14">
        <v>7001</v>
      </c>
      <c r="F13" s="34">
        <v>4</v>
      </c>
      <c r="G13" s="34">
        <v>3</v>
      </c>
      <c r="H13" s="30">
        <f t="shared" ref="H13:H16" si="0">SUM(F13:G13)</f>
        <v>7</v>
      </c>
      <c r="I13" s="25">
        <v>20</v>
      </c>
      <c r="J13" s="25">
        <f t="shared" ref="J13:J16" si="1">H13/I13*100</f>
        <v>35</v>
      </c>
      <c r="K13" s="25"/>
      <c r="L13" s="4" t="s">
        <v>8</v>
      </c>
    </row>
    <row r="14" spans="1:12" s="13" customFormat="1" ht="12.75" x14ac:dyDescent="0.2">
      <c r="A14" s="4">
        <v>2</v>
      </c>
      <c r="B14" s="14" t="s">
        <v>15</v>
      </c>
      <c r="C14" s="14" t="s">
        <v>56</v>
      </c>
      <c r="D14" s="26">
        <v>7</v>
      </c>
      <c r="E14" s="14">
        <v>7002</v>
      </c>
      <c r="F14" s="34">
        <v>3</v>
      </c>
      <c r="G14" s="34">
        <v>3</v>
      </c>
      <c r="H14" s="30">
        <f t="shared" si="0"/>
        <v>6</v>
      </c>
      <c r="I14" s="25">
        <v>20</v>
      </c>
      <c r="J14" s="25">
        <f t="shared" si="1"/>
        <v>30</v>
      </c>
      <c r="K14" s="25"/>
      <c r="L14" s="4" t="s">
        <v>8</v>
      </c>
    </row>
    <row r="15" spans="1:12" s="13" customFormat="1" ht="12.75" x14ac:dyDescent="0.2">
      <c r="A15" s="4">
        <v>3</v>
      </c>
      <c r="B15" s="14" t="s">
        <v>15</v>
      </c>
      <c r="C15" s="14" t="s">
        <v>56</v>
      </c>
      <c r="D15" s="26">
        <v>7</v>
      </c>
      <c r="E15" s="14">
        <v>7003</v>
      </c>
      <c r="F15" s="34">
        <v>2</v>
      </c>
      <c r="G15" s="34">
        <v>3</v>
      </c>
      <c r="H15" s="30">
        <f t="shared" si="0"/>
        <v>5</v>
      </c>
      <c r="I15" s="25">
        <v>20</v>
      </c>
      <c r="J15" s="25">
        <f t="shared" si="1"/>
        <v>25</v>
      </c>
      <c r="K15" s="25"/>
      <c r="L15" s="4" t="s">
        <v>8</v>
      </c>
    </row>
    <row r="16" spans="1:12" s="13" customFormat="1" ht="12.75" x14ac:dyDescent="0.2">
      <c r="A16" s="4">
        <v>4</v>
      </c>
      <c r="B16" s="14" t="s">
        <v>15</v>
      </c>
      <c r="C16" s="14" t="s">
        <v>56</v>
      </c>
      <c r="D16" s="26">
        <v>8</v>
      </c>
      <c r="E16" s="14">
        <v>8001</v>
      </c>
      <c r="F16" s="34">
        <v>7</v>
      </c>
      <c r="G16" s="34">
        <v>5</v>
      </c>
      <c r="H16" s="30">
        <f t="shared" si="0"/>
        <v>12</v>
      </c>
      <c r="I16" s="25">
        <v>20</v>
      </c>
      <c r="J16" s="25">
        <f t="shared" si="1"/>
        <v>60</v>
      </c>
      <c r="K16" s="25">
        <v>3</v>
      </c>
      <c r="L16" s="4" t="s">
        <v>37</v>
      </c>
    </row>
    <row r="18" spans="1:12" ht="12.75" x14ac:dyDescent="0.2">
      <c r="A18" s="133" t="s">
        <v>60</v>
      </c>
    </row>
    <row r="19" spans="1:12" s="13" customFormat="1" ht="12.75" customHeight="1" x14ac:dyDescent="0.2">
      <c r="A19" s="127" t="s">
        <v>0</v>
      </c>
      <c r="B19" s="128" t="s">
        <v>2</v>
      </c>
      <c r="C19" s="128" t="s">
        <v>16</v>
      </c>
      <c r="D19" s="128" t="s">
        <v>3</v>
      </c>
      <c r="E19" s="127" t="s">
        <v>1</v>
      </c>
      <c r="F19" s="130" t="s">
        <v>34</v>
      </c>
      <c r="G19" s="130"/>
      <c r="H19" s="126" t="s">
        <v>17</v>
      </c>
      <c r="I19" s="126" t="s">
        <v>18</v>
      </c>
      <c r="J19" s="126" t="s">
        <v>4</v>
      </c>
      <c r="K19" s="126" t="s">
        <v>25</v>
      </c>
      <c r="L19" s="126" t="s">
        <v>24</v>
      </c>
    </row>
    <row r="20" spans="1:12" s="13" customFormat="1" ht="25.5" customHeight="1" x14ac:dyDescent="0.2">
      <c r="A20" s="127"/>
      <c r="B20" s="128"/>
      <c r="C20" s="128"/>
      <c r="D20" s="128"/>
      <c r="E20" s="127"/>
      <c r="F20" s="103" t="s">
        <v>32</v>
      </c>
      <c r="G20" s="103" t="s">
        <v>33</v>
      </c>
      <c r="H20" s="126"/>
      <c r="I20" s="126"/>
      <c r="J20" s="126"/>
      <c r="K20" s="126"/>
      <c r="L20" s="126"/>
    </row>
    <row r="21" spans="1:12" ht="12.75" x14ac:dyDescent="0.2">
      <c r="A21" s="4">
        <v>1</v>
      </c>
      <c r="B21" s="14" t="s">
        <v>15</v>
      </c>
      <c r="C21" s="14" t="s">
        <v>56</v>
      </c>
      <c r="D21" s="26">
        <v>6</v>
      </c>
      <c r="E21" s="14">
        <v>6004</v>
      </c>
      <c r="F21" s="34">
        <v>4</v>
      </c>
      <c r="G21" s="34">
        <v>4</v>
      </c>
      <c r="H21" s="30">
        <f t="shared" ref="H21:H26" si="2">SUM(F21:G21)</f>
        <v>8</v>
      </c>
      <c r="I21" s="25">
        <v>20</v>
      </c>
      <c r="J21" s="25">
        <v>40</v>
      </c>
      <c r="K21" s="25"/>
      <c r="L21" s="4" t="s">
        <v>8</v>
      </c>
    </row>
    <row r="22" spans="1:12" s="13" customFormat="1" ht="12.75" x14ac:dyDescent="0.2">
      <c r="A22" s="4">
        <v>2</v>
      </c>
      <c r="B22" s="14" t="s">
        <v>15</v>
      </c>
      <c r="C22" s="14" t="s">
        <v>56</v>
      </c>
      <c r="D22" s="26">
        <v>7</v>
      </c>
      <c r="E22" s="14">
        <v>7004</v>
      </c>
      <c r="F22" s="34">
        <v>4</v>
      </c>
      <c r="G22" s="34">
        <v>4</v>
      </c>
      <c r="H22" s="30">
        <f t="shared" si="2"/>
        <v>8</v>
      </c>
      <c r="I22" s="25">
        <v>20</v>
      </c>
      <c r="J22" s="25">
        <f t="shared" ref="J22:J26" si="3">H22/I22*100</f>
        <v>40</v>
      </c>
      <c r="K22" s="25"/>
      <c r="L22" s="4" t="s">
        <v>8</v>
      </c>
    </row>
    <row r="23" spans="1:12" s="13" customFormat="1" ht="12.75" x14ac:dyDescent="0.2">
      <c r="A23" s="4">
        <v>3</v>
      </c>
      <c r="B23" s="14" t="s">
        <v>15</v>
      </c>
      <c r="C23" s="14" t="s">
        <v>56</v>
      </c>
      <c r="D23" s="26">
        <v>8</v>
      </c>
      <c r="E23" s="31">
        <v>8002</v>
      </c>
      <c r="F23" s="34">
        <v>5</v>
      </c>
      <c r="G23" s="34">
        <v>7</v>
      </c>
      <c r="H23" s="30">
        <f t="shared" si="2"/>
        <v>12</v>
      </c>
      <c r="I23" s="25">
        <v>20</v>
      </c>
      <c r="J23" s="25">
        <f t="shared" si="3"/>
        <v>60</v>
      </c>
      <c r="K23" s="25">
        <v>3</v>
      </c>
      <c r="L23" s="4" t="s">
        <v>37</v>
      </c>
    </row>
    <row r="24" spans="1:12" ht="12.75" x14ac:dyDescent="0.2">
      <c r="A24" s="4">
        <v>4</v>
      </c>
      <c r="B24" s="14" t="s">
        <v>15</v>
      </c>
      <c r="C24" s="14" t="s">
        <v>56</v>
      </c>
      <c r="D24" s="26">
        <v>11</v>
      </c>
      <c r="E24" s="14">
        <v>11001</v>
      </c>
      <c r="F24" s="34">
        <v>8</v>
      </c>
      <c r="G24" s="34">
        <v>9</v>
      </c>
      <c r="H24" s="30">
        <f t="shared" si="2"/>
        <v>17</v>
      </c>
      <c r="I24" s="25">
        <v>20</v>
      </c>
      <c r="J24" s="25">
        <f t="shared" si="3"/>
        <v>85</v>
      </c>
      <c r="K24" s="25">
        <v>2</v>
      </c>
      <c r="L24" s="4" t="s">
        <v>37</v>
      </c>
    </row>
    <row r="25" spans="1:12" ht="12.75" x14ac:dyDescent="0.2">
      <c r="A25" s="4">
        <v>5</v>
      </c>
      <c r="B25" s="14" t="s">
        <v>15</v>
      </c>
      <c r="C25" s="14" t="s">
        <v>56</v>
      </c>
      <c r="D25" s="26">
        <v>11</v>
      </c>
      <c r="E25" s="14">
        <v>11002</v>
      </c>
      <c r="F25" s="34">
        <v>9</v>
      </c>
      <c r="G25" s="34">
        <v>9</v>
      </c>
      <c r="H25" s="30">
        <f t="shared" si="2"/>
        <v>18</v>
      </c>
      <c r="I25" s="25">
        <v>20</v>
      </c>
      <c r="J25" s="25">
        <f t="shared" si="3"/>
        <v>90</v>
      </c>
      <c r="K25" s="25">
        <v>1</v>
      </c>
      <c r="L25" s="4" t="s">
        <v>53</v>
      </c>
    </row>
    <row r="26" spans="1:12" ht="12.75" x14ac:dyDescent="0.2">
      <c r="A26" s="4">
        <v>6</v>
      </c>
      <c r="B26" s="14" t="s">
        <v>15</v>
      </c>
      <c r="C26" s="14" t="s">
        <v>56</v>
      </c>
      <c r="D26" s="26">
        <v>11</v>
      </c>
      <c r="E26" s="14">
        <v>11003</v>
      </c>
      <c r="F26" s="34">
        <v>7</v>
      </c>
      <c r="G26" s="34">
        <v>7</v>
      </c>
      <c r="H26" s="30">
        <f t="shared" si="2"/>
        <v>14</v>
      </c>
      <c r="I26" s="25">
        <v>20</v>
      </c>
      <c r="J26" s="25">
        <f t="shared" si="3"/>
        <v>70</v>
      </c>
      <c r="K26" s="25">
        <v>3</v>
      </c>
      <c r="L26" s="4" t="s">
        <v>37</v>
      </c>
    </row>
    <row r="28" spans="1:12" ht="12.75" x14ac:dyDescent="0.2">
      <c r="A28" s="2" t="s">
        <v>5</v>
      </c>
      <c r="B28" s="6"/>
      <c r="C28" s="6"/>
      <c r="D28" s="27" t="s">
        <v>35</v>
      </c>
    </row>
    <row r="29" spans="1:12" ht="12.75" x14ac:dyDescent="0.2">
      <c r="A29" s="3" t="s">
        <v>6</v>
      </c>
      <c r="B29" s="6"/>
      <c r="C29" s="6"/>
      <c r="D29" s="27" t="s">
        <v>57</v>
      </c>
      <c r="G29" s="13"/>
    </row>
    <row r="30" spans="1:12" ht="12.75" x14ac:dyDescent="0.2">
      <c r="A30" s="13"/>
      <c r="B30" s="6"/>
      <c r="C30" s="6"/>
      <c r="D30" s="27" t="s">
        <v>19</v>
      </c>
      <c r="G30" s="13"/>
    </row>
    <row r="31" spans="1:12" ht="12.75" x14ac:dyDescent="0.2">
      <c r="A31" s="13"/>
      <c r="B31" s="6"/>
      <c r="C31" s="6"/>
      <c r="D31" s="27" t="s">
        <v>20</v>
      </c>
      <c r="G31" s="13"/>
    </row>
    <row r="32" spans="1:12" ht="12.75" x14ac:dyDescent="0.2">
      <c r="A32" s="13"/>
      <c r="B32" s="6"/>
      <c r="C32" s="6"/>
      <c r="D32" s="13" t="s">
        <v>36</v>
      </c>
      <c r="G32" s="13"/>
    </row>
    <row r="33" spans="1:7" ht="12.75" x14ac:dyDescent="0.2">
      <c r="A33" s="53" t="s">
        <v>39</v>
      </c>
      <c r="B33" s="51"/>
      <c r="C33" s="51"/>
      <c r="D33" s="27" t="s">
        <v>40</v>
      </c>
      <c r="G33" s="13"/>
    </row>
    <row r="36" spans="1:7" ht="12.75" x14ac:dyDescent="0.2">
      <c r="B36" s="6"/>
      <c r="C36" s="6"/>
      <c r="D36" s="13"/>
      <c r="F36" s="13"/>
      <c r="G36" s="13"/>
    </row>
  </sheetData>
  <mergeCells count="22">
    <mergeCell ref="L19:L20"/>
    <mergeCell ref="F19:G19"/>
    <mergeCell ref="H19:H20"/>
    <mergeCell ref="I19:I20"/>
    <mergeCell ref="J19:J20"/>
    <mergeCell ref="K19:K20"/>
    <mergeCell ref="A19:A20"/>
    <mergeCell ref="B19:B20"/>
    <mergeCell ref="C19:C20"/>
    <mergeCell ref="D19:D20"/>
    <mergeCell ref="E19:E20"/>
    <mergeCell ref="L11:L12"/>
    <mergeCell ref="H11:H12"/>
    <mergeCell ref="J11:J12"/>
    <mergeCell ref="I11:I12"/>
    <mergeCell ref="K11:K12"/>
    <mergeCell ref="F11:G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workbookViewId="0">
      <selection activeCell="A27" sqref="A27"/>
    </sheetView>
  </sheetViews>
  <sheetFormatPr defaultColWidth="9.33203125" defaultRowHeight="12" x14ac:dyDescent="0.2"/>
  <cols>
    <col min="1" max="1" width="9.33203125" style="5"/>
    <col min="2" max="2" width="16" style="5" customWidth="1"/>
    <col min="3" max="3" width="29.5" style="5" customWidth="1"/>
    <col min="4" max="4" width="6.83203125" style="5" customWidth="1"/>
    <col min="5" max="5" width="7.6640625" style="5" customWidth="1"/>
    <col min="6" max="16" width="5.83203125" style="5" customWidth="1"/>
    <col min="17" max="17" width="9.33203125" style="5"/>
    <col min="18" max="18" width="16.1640625" style="5" customWidth="1"/>
    <col min="19" max="19" width="17.6640625" style="5" customWidth="1"/>
    <col min="20" max="20" width="10.33203125" style="5" customWidth="1"/>
    <col min="21" max="21" width="19" style="5" customWidth="1"/>
    <col min="22" max="16384" width="9.33203125" style="5"/>
  </cols>
  <sheetData>
    <row r="1" spans="1:21" s="13" customFormat="1" ht="15.75" x14ac:dyDescent="0.2">
      <c r="A1" s="7"/>
      <c r="B1" s="7"/>
      <c r="C1" s="9" t="s">
        <v>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1" s="13" customFormat="1" ht="12.75" x14ac:dyDescent="0.2">
      <c r="A2" s="7"/>
      <c r="B2" s="7"/>
      <c r="C2" s="8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1" s="13" customFormat="1" ht="12.75" customHeight="1" x14ac:dyDescent="0.2">
      <c r="B3" s="10"/>
      <c r="C3" s="10" t="s">
        <v>10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1" s="13" customFormat="1" ht="12.75" x14ac:dyDescent="0.2">
      <c r="A4" s="10"/>
      <c r="B4" s="10"/>
      <c r="C4" s="10" t="s">
        <v>48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1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1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1" s="13" customFormat="1" ht="12.75" x14ac:dyDescent="0.2">
      <c r="A7" s="29" t="s">
        <v>14</v>
      </c>
      <c r="B7" s="18"/>
      <c r="C7" s="18" t="s">
        <v>30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  <c r="P7" s="10"/>
    </row>
    <row r="8" spans="1:21" s="13" customFormat="1" ht="12.75" x14ac:dyDescent="0.2">
      <c r="A8" s="1" t="s">
        <v>13</v>
      </c>
      <c r="B8" s="19"/>
      <c r="C8" s="43">
        <v>44489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21" s="13" customFormat="1" ht="12.75" customHeight="1" x14ac:dyDescent="0.2">
      <c r="A9" s="1" t="s">
        <v>12</v>
      </c>
      <c r="B9" s="19"/>
      <c r="C9" s="19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13" customFormat="1" ht="12.75" x14ac:dyDescent="0.2">
      <c r="A10" s="132" t="s">
        <v>59</v>
      </c>
      <c r="B10" s="6"/>
      <c r="C10" s="6"/>
    </row>
    <row r="11" spans="1:21" s="13" customFormat="1" ht="12.75" x14ac:dyDescent="0.2">
      <c r="A11" s="106" t="s">
        <v>0</v>
      </c>
      <c r="B11" s="108" t="s">
        <v>2</v>
      </c>
      <c r="C11" s="108" t="s">
        <v>16</v>
      </c>
      <c r="D11" s="108" t="s">
        <v>3</v>
      </c>
      <c r="E11" s="106" t="s">
        <v>1</v>
      </c>
      <c r="F11" s="113" t="s">
        <v>31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31"/>
      <c r="Q11" s="104" t="s">
        <v>17</v>
      </c>
      <c r="R11" s="104" t="s">
        <v>18</v>
      </c>
      <c r="S11" s="104" t="s">
        <v>4</v>
      </c>
      <c r="T11" s="104" t="s">
        <v>25</v>
      </c>
      <c r="U11" s="104" t="s">
        <v>24</v>
      </c>
    </row>
    <row r="12" spans="1:21" s="13" customFormat="1" ht="25.5" customHeight="1" x14ac:dyDescent="0.2">
      <c r="A12" s="107"/>
      <c r="B12" s="109"/>
      <c r="C12" s="109"/>
      <c r="D12" s="109"/>
      <c r="E12" s="107"/>
      <c r="F12" s="32">
        <v>1</v>
      </c>
      <c r="G12" s="32">
        <v>2</v>
      </c>
      <c r="H12" s="32">
        <v>3</v>
      </c>
      <c r="I12" s="38">
        <v>4</v>
      </c>
      <c r="J12" s="38">
        <v>5</v>
      </c>
      <c r="K12" s="38">
        <v>6</v>
      </c>
      <c r="L12" s="38">
        <v>7</v>
      </c>
      <c r="M12" s="38">
        <v>8</v>
      </c>
      <c r="N12" s="38">
        <v>9</v>
      </c>
      <c r="O12" s="38">
        <v>10</v>
      </c>
      <c r="P12" s="38">
        <v>11</v>
      </c>
      <c r="Q12" s="105"/>
      <c r="R12" s="105"/>
      <c r="S12" s="105"/>
      <c r="T12" s="105"/>
      <c r="U12" s="105"/>
    </row>
    <row r="13" spans="1:21" s="15" customFormat="1" ht="12.75" x14ac:dyDescent="0.2">
      <c r="A13" s="4">
        <v>1</v>
      </c>
      <c r="B13" s="14" t="s">
        <v>15</v>
      </c>
      <c r="C13" s="14" t="s">
        <v>56</v>
      </c>
      <c r="D13" s="50">
        <v>6</v>
      </c>
      <c r="E13" s="31">
        <v>6001</v>
      </c>
      <c r="F13" s="30">
        <v>0</v>
      </c>
      <c r="G13" s="30">
        <v>1</v>
      </c>
      <c r="H13" s="30">
        <v>0</v>
      </c>
      <c r="I13" s="39">
        <v>2</v>
      </c>
      <c r="J13" s="39">
        <v>2</v>
      </c>
      <c r="K13" s="39">
        <v>1</v>
      </c>
      <c r="L13" s="39">
        <v>0</v>
      </c>
      <c r="M13" s="40">
        <v>0</v>
      </c>
      <c r="N13" s="40">
        <v>1</v>
      </c>
      <c r="O13" s="40">
        <v>2</v>
      </c>
      <c r="P13" s="40">
        <v>2</v>
      </c>
      <c r="Q13" s="41">
        <f>SUM(F13:P13)</f>
        <v>11</v>
      </c>
      <c r="R13" s="33">
        <v>24</v>
      </c>
      <c r="S13" s="25">
        <f>Q13/R13*100</f>
        <v>45.833333333333329</v>
      </c>
      <c r="T13" s="54"/>
      <c r="U13" s="4" t="s">
        <v>8</v>
      </c>
    </row>
    <row r="14" spans="1:21" s="13" customFormat="1" ht="12.75" x14ac:dyDescent="0.2">
      <c r="A14" s="4">
        <v>2</v>
      </c>
      <c r="B14" s="14" t="s">
        <v>15</v>
      </c>
      <c r="C14" s="14" t="s">
        <v>56</v>
      </c>
      <c r="D14" s="50">
        <v>6</v>
      </c>
      <c r="E14" s="31">
        <v>6002</v>
      </c>
      <c r="F14" s="30">
        <v>0</v>
      </c>
      <c r="G14" s="30">
        <v>0</v>
      </c>
      <c r="H14" s="30">
        <v>1</v>
      </c>
      <c r="I14" s="39">
        <v>1</v>
      </c>
      <c r="J14" s="39">
        <v>1</v>
      </c>
      <c r="K14" s="39">
        <v>0</v>
      </c>
      <c r="L14" s="39">
        <v>1</v>
      </c>
      <c r="M14" s="39">
        <v>0</v>
      </c>
      <c r="N14" s="39">
        <v>1</v>
      </c>
      <c r="O14" s="39">
        <v>1</v>
      </c>
      <c r="P14" s="39">
        <v>0</v>
      </c>
      <c r="Q14" s="41">
        <f>SUM(F14:P14)</f>
        <v>6</v>
      </c>
      <c r="R14" s="36">
        <v>24</v>
      </c>
      <c r="S14" s="25">
        <f t="shared" ref="S14:S15" si="0">Q14/R14*100</f>
        <v>25</v>
      </c>
      <c r="T14" s="54"/>
      <c r="U14" s="36" t="s">
        <v>8</v>
      </c>
    </row>
    <row r="15" spans="1:21" s="13" customFormat="1" ht="12.75" x14ac:dyDescent="0.2">
      <c r="A15" s="4">
        <v>3</v>
      </c>
      <c r="B15" s="14" t="s">
        <v>15</v>
      </c>
      <c r="C15" s="14" t="s">
        <v>56</v>
      </c>
      <c r="D15" s="50">
        <v>6</v>
      </c>
      <c r="E15" s="31">
        <v>6003</v>
      </c>
      <c r="F15" s="30">
        <v>2</v>
      </c>
      <c r="G15" s="30">
        <v>2</v>
      </c>
      <c r="H15" s="30">
        <v>1</v>
      </c>
      <c r="I15" s="39">
        <v>2</v>
      </c>
      <c r="J15" s="39">
        <v>2</v>
      </c>
      <c r="K15" s="39">
        <v>1</v>
      </c>
      <c r="L15" s="39">
        <v>1</v>
      </c>
      <c r="M15" s="39">
        <v>1</v>
      </c>
      <c r="N15" s="39">
        <v>0</v>
      </c>
      <c r="O15" s="39">
        <v>2</v>
      </c>
      <c r="P15" s="39">
        <v>2</v>
      </c>
      <c r="Q15" s="41">
        <f>SUM(G15:P15)</f>
        <v>14</v>
      </c>
      <c r="R15" s="36">
        <v>24</v>
      </c>
      <c r="S15" s="25">
        <f t="shared" si="0"/>
        <v>58.333333333333336</v>
      </c>
      <c r="T15" s="54">
        <v>3</v>
      </c>
      <c r="U15" s="36" t="s">
        <v>52</v>
      </c>
    </row>
    <row r="16" spans="1:21" s="15" customFormat="1" ht="12.75" x14ac:dyDescent="0.2">
      <c r="A16" s="4">
        <v>4</v>
      </c>
      <c r="B16" s="14" t="s">
        <v>15</v>
      </c>
      <c r="C16" s="14" t="s">
        <v>56</v>
      </c>
      <c r="D16" s="50">
        <v>7</v>
      </c>
      <c r="E16" s="31">
        <v>7001</v>
      </c>
      <c r="F16" s="30">
        <v>2</v>
      </c>
      <c r="G16" s="30">
        <v>1</v>
      </c>
      <c r="H16" s="30">
        <v>1</v>
      </c>
      <c r="I16" s="39">
        <v>1</v>
      </c>
      <c r="J16" s="39">
        <v>1</v>
      </c>
      <c r="K16" s="39">
        <v>1</v>
      </c>
      <c r="L16" s="39">
        <v>1</v>
      </c>
      <c r="M16" s="40">
        <v>2</v>
      </c>
      <c r="N16" s="40">
        <v>1</v>
      </c>
      <c r="O16" s="40">
        <v>2</v>
      </c>
      <c r="P16" s="40">
        <v>0</v>
      </c>
      <c r="Q16" s="41">
        <f>SUM(F16:P16)</f>
        <v>13</v>
      </c>
      <c r="R16" s="33">
        <v>24</v>
      </c>
      <c r="S16" s="25">
        <f>Q16/R16*100</f>
        <v>54.166666666666664</v>
      </c>
      <c r="T16" s="54">
        <v>3</v>
      </c>
      <c r="U16" s="4" t="s">
        <v>52</v>
      </c>
    </row>
    <row r="17" spans="1:21" s="13" customFormat="1" ht="12.75" x14ac:dyDescent="0.2">
      <c r="A17" s="4">
        <v>5</v>
      </c>
      <c r="B17" s="14" t="s">
        <v>15</v>
      </c>
      <c r="C17" s="14" t="s">
        <v>56</v>
      </c>
      <c r="D17" s="50">
        <v>7</v>
      </c>
      <c r="E17" s="31">
        <v>7002</v>
      </c>
      <c r="F17" s="30">
        <v>0</v>
      </c>
      <c r="G17" s="30">
        <v>1</v>
      </c>
      <c r="H17" s="30">
        <v>0</v>
      </c>
      <c r="I17" s="39">
        <v>1</v>
      </c>
      <c r="J17" s="39">
        <v>0</v>
      </c>
      <c r="K17" s="39">
        <v>1</v>
      </c>
      <c r="L17" s="39">
        <v>1</v>
      </c>
      <c r="M17" s="39">
        <v>0</v>
      </c>
      <c r="N17" s="39">
        <v>1</v>
      </c>
      <c r="O17" s="39">
        <v>0</v>
      </c>
      <c r="P17" s="39">
        <v>0</v>
      </c>
      <c r="Q17" s="41">
        <f>SUM(F17:P17)</f>
        <v>5</v>
      </c>
      <c r="R17" s="36">
        <v>24</v>
      </c>
      <c r="S17" s="25">
        <f t="shared" ref="S17:S18" si="1">Q17/R17*100</f>
        <v>20.833333333333336</v>
      </c>
      <c r="T17" s="54"/>
      <c r="U17" s="36" t="s">
        <v>8</v>
      </c>
    </row>
    <row r="18" spans="1:21" s="13" customFormat="1" ht="12.75" x14ac:dyDescent="0.2">
      <c r="A18" s="4">
        <v>6</v>
      </c>
      <c r="B18" s="14" t="s">
        <v>15</v>
      </c>
      <c r="C18" s="14" t="s">
        <v>56</v>
      </c>
      <c r="D18" s="50">
        <v>7</v>
      </c>
      <c r="E18" s="31">
        <v>7003</v>
      </c>
      <c r="F18" s="30">
        <v>0</v>
      </c>
      <c r="G18" s="30">
        <v>0</v>
      </c>
      <c r="H18" s="30">
        <v>0</v>
      </c>
      <c r="I18" s="39">
        <v>1</v>
      </c>
      <c r="J18" s="39">
        <v>0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0</v>
      </c>
      <c r="Q18" s="41">
        <f>SUM(G18:P18)</f>
        <v>6</v>
      </c>
      <c r="R18" s="36">
        <v>24</v>
      </c>
      <c r="S18" s="25">
        <f t="shared" si="1"/>
        <v>25</v>
      </c>
      <c r="T18" s="54"/>
      <c r="U18" s="36" t="s">
        <v>8</v>
      </c>
    </row>
    <row r="19" spans="1:21" s="13" customFormat="1" ht="12.75" x14ac:dyDescent="0.2">
      <c r="A19" s="4">
        <v>7</v>
      </c>
      <c r="B19" s="14" t="s">
        <v>15</v>
      </c>
      <c r="C19" s="14" t="s">
        <v>56</v>
      </c>
      <c r="D19" s="50">
        <v>8</v>
      </c>
      <c r="E19" s="31">
        <v>8001</v>
      </c>
      <c r="F19" s="30">
        <v>1</v>
      </c>
      <c r="G19" s="30">
        <v>1</v>
      </c>
      <c r="H19" s="30">
        <v>1</v>
      </c>
      <c r="I19" s="39">
        <v>1</v>
      </c>
      <c r="J19" s="39">
        <v>1</v>
      </c>
      <c r="K19" s="39">
        <v>1</v>
      </c>
      <c r="L19" s="39">
        <v>2</v>
      </c>
      <c r="M19" s="39">
        <v>2</v>
      </c>
      <c r="N19" s="39">
        <v>2</v>
      </c>
      <c r="O19" s="39">
        <v>2</v>
      </c>
      <c r="P19" s="39">
        <v>1</v>
      </c>
      <c r="Q19" s="41">
        <f>SUM(F19:P19)</f>
        <v>15</v>
      </c>
      <c r="R19" s="36">
        <v>24</v>
      </c>
      <c r="S19" s="25">
        <f t="shared" ref="S19" si="2">Q19/R19*100</f>
        <v>62.5</v>
      </c>
      <c r="T19" s="54">
        <v>2</v>
      </c>
      <c r="U19" s="36" t="s">
        <v>52</v>
      </c>
    </row>
    <row r="20" spans="1:21" ht="12.75" x14ac:dyDescent="0.2">
      <c r="A20" s="132" t="s">
        <v>60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s="13" customFormat="1" ht="12.75" x14ac:dyDescent="0.2">
      <c r="A21" s="106" t="s">
        <v>0</v>
      </c>
      <c r="B21" s="108" t="s">
        <v>2</v>
      </c>
      <c r="C21" s="108" t="s">
        <v>16</v>
      </c>
      <c r="D21" s="108" t="s">
        <v>3</v>
      </c>
      <c r="E21" s="106" t="s">
        <v>1</v>
      </c>
      <c r="F21" s="113" t="s">
        <v>31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31"/>
      <c r="Q21" s="104" t="s">
        <v>17</v>
      </c>
      <c r="R21" s="104" t="s">
        <v>18</v>
      </c>
      <c r="S21" s="104" t="s">
        <v>4</v>
      </c>
      <c r="T21" s="104" t="s">
        <v>25</v>
      </c>
      <c r="U21" s="104" t="s">
        <v>24</v>
      </c>
    </row>
    <row r="22" spans="1:21" s="13" customFormat="1" ht="25.5" customHeight="1" x14ac:dyDescent="0.2">
      <c r="A22" s="107"/>
      <c r="B22" s="109"/>
      <c r="C22" s="109"/>
      <c r="D22" s="109"/>
      <c r="E22" s="107"/>
      <c r="F22" s="103">
        <v>1</v>
      </c>
      <c r="G22" s="103">
        <v>2</v>
      </c>
      <c r="H22" s="103">
        <v>3</v>
      </c>
      <c r="I22" s="102">
        <v>4</v>
      </c>
      <c r="J22" s="102">
        <v>5</v>
      </c>
      <c r="K22" s="102">
        <v>6</v>
      </c>
      <c r="L22" s="102">
        <v>7</v>
      </c>
      <c r="M22" s="102">
        <v>8</v>
      </c>
      <c r="N22" s="102">
        <v>9</v>
      </c>
      <c r="O22" s="102">
        <v>10</v>
      </c>
      <c r="P22" s="102">
        <v>11</v>
      </c>
      <c r="Q22" s="105"/>
      <c r="R22" s="105"/>
      <c r="S22" s="105"/>
      <c r="T22" s="105"/>
      <c r="U22" s="105"/>
    </row>
    <row r="23" spans="1:21" s="15" customFormat="1" ht="12.75" x14ac:dyDescent="0.2">
      <c r="A23" s="4">
        <v>1</v>
      </c>
      <c r="B23" s="14" t="s">
        <v>15</v>
      </c>
      <c r="C23" s="14" t="s">
        <v>56</v>
      </c>
      <c r="D23" s="50">
        <v>7</v>
      </c>
      <c r="E23" s="31">
        <v>7004</v>
      </c>
      <c r="F23" s="30">
        <v>1</v>
      </c>
      <c r="G23" s="30">
        <v>1</v>
      </c>
      <c r="H23" s="30">
        <v>1</v>
      </c>
      <c r="I23" s="39">
        <v>1</v>
      </c>
      <c r="J23" s="39">
        <v>1</v>
      </c>
      <c r="K23" s="39">
        <v>0</v>
      </c>
      <c r="L23" s="39">
        <v>0</v>
      </c>
      <c r="M23" s="40">
        <v>1</v>
      </c>
      <c r="N23" s="40">
        <v>1</v>
      </c>
      <c r="O23" s="40">
        <v>2</v>
      </c>
      <c r="P23" s="40">
        <v>2</v>
      </c>
      <c r="Q23" s="41">
        <f>SUM(F23:P23)</f>
        <v>11</v>
      </c>
      <c r="R23" s="33">
        <v>24</v>
      </c>
      <c r="S23" s="25">
        <f>Q23/R23*100</f>
        <v>45.833333333333329</v>
      </c>
      <c r="T23" s="54"/>
      <c r="U23" s="4" t="s">
        <v>8</v>
      </c>
    </row>
    <row r="24" spans="1:21" s="13" customFormat="1" ht="12.75" x14ac:dyDescent="0.2">
      <c r="A24" s="4">
        <v>2</v>
      </c>
      <c r="B24" s="14" t="s">
        <v>15</v>
      </c>
      <c r="C24" s="14" t="s">
        <v>56</v>
      </c>
      <c r="D24" s="50">
        <v>8</v>
      </c>
      <c r="E24" s="31">
        <v>8002</v>
      </c>
      <c r="F24" s="30">
        <v>1</v>
      </c>
      <c r="G24" s="30">
        <v>1</v>
      </c>
      <c r="H24" s="30">
        <v>1</v>
      </c>
      <c r="I24" s="39">
        <v>1</v>
      </c>
      <c r="J24" s="39">
        <v>1</v>
      </c>
      <c r="K24" s="39">
        <v>1</v>
      </c>
      <c r="L24" s="39">
        <v>1</v>
      </c>
      <c r="M24" s="39">
        <v>1</v>
      </c>
      <c r="N24" s="39">
        <v>2</v>
      </c>
      <c r="O24" s="39">
        <v>2</v>
      </c>
      <c r="P24" s="39">
        <v>2</v>
      </c>
      <c r="Q24" s="41">
        <f>SUM(G24:P24)</f>
        <v>13</v>
      </c>
      <c r="R24" s="36">
        <v>24</v>
      </c>
      <c r="S24" s="25">
        <f t="shared" ref="S24" si="3">Q24/R24*100</f>
        <v>54.166666666666664</v>
      </c>
      <c r="T24" s="54">
        <v>3</v>
      </c>
      <c r="U24" s="36" t="s">
        <v>52</v>
      </c>
    </row>
    <row r="25" spans="1:21" ht="12.75" x14ac:dyDescent="0.2">
      <c r="A25" s="11"/>
      <c r="B25" s="17"/>
      <c r="C25" s="17"/>
      <c r="D25" s="21"/>
      <c r="E25" s="16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  <c r="R25" s="24"/>
      <c r="S25" s="23"/>
      <c r="T25" s="23"/>
      <c r="U25" s="12"/>
    </row>
    <row r="26" spans="1:21" ht="12.75" x14ac:dyDescent="0.2">
      <c r="A26" s="13"/>
      <c r="B26" s="6"/>
      <c r="C26" s="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s="13" customFormat="1" ht="12.75" x14ac:dyDescent="0.2">
      <c r="A27" s="2" t="s">
        <v>5</v>
      </c>
      <c r="B27" s="6"/>
      <c r="C27" s="6"/>
      <c r="D27" s="27" t="s">
        <v>35</v>
      </c>
      <c r="E27" s="5"/>
    </row>
    <row r="28" spans="1:21" s="13" customFormat="1" ht="12.75" x14ac:dyDescent="0.2">
      <c r="A28" s="3" t="s">
        <v>6</v>
      </c>
      <c r="B28" s="6"/>
      <c r="C28" s="6"/>
      <c r="D28" s="27" t="s">
        <v>57</v>
      </c>
      <c r="E28" s="5"/>
    </row>
    <row r="29" spans="1:21" s="13" customFormat="1" ht="12.75" x14ac:dyDescent="0.2">
      <c r="B29" s="6"/>
      <c r="C29" s="6"/>
      <c r="D29" s="27" t="s">
        <v>19</v>
      </c>
      <c r="E29" s="5"/>
    </row>
    <row r="30" spans="1:21" s="13" customFormat="1" ht="12.75" x14ac:dyDescent="0.2">
      <c r="B30" s="6"/>
      <c r="C30" s="6"/>
      <c r="D30" s="27" t="s">
        <v>20</v>
      </c>
      <c r="E30" s="5"/>
    </row>
    <row r="31" spans="1:21" s="13" customFormat="1" ht="12.75" x14ac:dyDescent="0.2">
      <c r="B31" s="6"/>
      <c r="C31" s="6"/>
      <c r="D31" s="13" t="s">
        <v>36</v>
      </c>
      <c r="E31" s="5"/>
    </row>
    <row r="32" spans="1:21" ht="12.75" x14ac:dyDescent="0.2">
      <c r="A32" s="53" t="s">
        <v>39</v>
      </c>
      <c r="D32" s="27" t="s">
        <v>43</v>
      </c>
    </row>
  </sheetData>
  <mergeCells count="22">
    <mergeCell ref="U21:U22"/>
    <mergeCell ref="F21:P21"/>
    <mergeCell ref="Q21:Q22"/>
    <mergeCell ref="R21:R22"/>
    <mergeCell ref="S21:S22"/>
    <mergeCell ref="T21:T22"/>
    <mergeCell ref="A21:A22"/>
    <mergeCell ref="B21:B22"/>
    <mergeCell ref="C21:C22"/>
    <mergeCell ref="D21:D22"/>
    <mergeCell ref="E21:E22"/>
    <mergeCell ref="Q11:Q12"/>
    <mergeCell ref="R11:R12"/>
    <mergeCell ref="S11:S12"/>
    <mergeCell ref="T11:T12"/>
    <mergeCell ref="U11:U12"/>
    <mergeCell ref="F11:P11"/>
    <mergeCell ref="A11:A12"/>
    <mergeCell ref="B11:B12"/>
    <mergeCell ref="C11:C12"/>
    <mergeCell ref="D11:D12"/>
    <mergeCell ref="E11:E12"/>
  </mergeCells>
  <pageMargins left="0" right="0" top="1.1811023622047243" bottom="0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рус.язык (2)</vt:lpstr>
      <vt:lpstr>рус.язык</vt:lpstr>
      <vt:lpstr>литература</vt:lpstr>
      <vt:lpstr>ин.язык</vt:lpstr>
      <vt:lpstr>история</vt:lpstr>
      <vt:lpstr>обществознание</vt:lpstr>
      <vt:lpstr>география</vt:lpstr>
      <vt:lpstr>физкультура</vt:lpstr>
      <vt:lpstr>технология</vt:lpstr>
      <vt:lpstr>род.язык</vt:lpstr>
      <vt:lpstr>ОБЖ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Asia</cp:lastModifiedBy>
  <cp:lastPrinted>2020-10-21T20:40:45Z</cp:lastPrinted>
  <dcterms:created xsi:type="dcterms:W3CDTF">2017-09-13T09:18:13Z</dcterms:created>
  <dcterms:modified xsi:type="dcterms:W3CDTF">2022-03-29T09:30:22Z</dcterms:modified>
</cp:coreProperties>
</file>