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20" yWindow="45" windowWidth="12240" windowHeight="8100" tabRatio="801" activeTab="1"/>
  </bookViews>
  <sheets>
    <sheet name="математика" sheetId="8" r:id="rId1"/>
    <sheet name="рус.язык" sheetId="16" r:id="rId2"/>
    <sheet name="литература" sheetId="19" r:id="rId3"/>
    <sheet name="география" sheetId="22" r:id="rId4"/>
    <sheet name="биология" sheetId="23" r:id="rId5"/>
    <sheet name="физика" sheetId="31" r:id="rId6"/>
    <sheet name="ин.язык" sheetId="24" r:id="rId7"/>
    <sheet name="физкультура" sheetId="25" r:id="rId8"/>
    <sheet name="информатика" sheetId="26" r:id="rId9"/>
    <sheet name="обществознание" sheetId="27" r:id="rId10"/>
    <sheet name="история" sheetId="28" r:id="rId11"/>
    <sheet name="технология" sheetId="30" r:id="rId12"/>
  </sheets>
  <calcPr calcId="145621"/>
</workbook>
</file>

<file path=xl/calcChain.xml><?xml version="1.0" encoding="utf-8"?>
<calcChain xmlns="http://schemas.openxmlformats.org/spreadsheetml/2006/main">
  <c r="O15" i="27" l="1"/>
  <c r="O14" i="27"/>
  <c r="O13" i="27"/>
  <c r="T14" i="28"/>
  <c r="H15" i="25"/>
  <c r="H16" i="25"/>
  <c r="H14" i="25"/>
  <c r="H13" i="25"/>
  <c r="J20" i="23"/>
  <c r="J19" i="23"/>
  <c r="J18" i="23"/>
  <c r="J17" i="23"/>
  <c r="J16" i="23"/>
  <c r="J15" i="23"/>
  <c r="J14" i="23"/>
  <c r="J13" i="23"/>
  <c r="J14" i="22"/>
  <c r="J13" i="22"/>
  <c r="J12" i="22"/>
  <c r="P25" i="16"/>
  <c r="P24" i="16"/>
  <c r="P23" i="16"/>
  <c r="P22" i="16"/>
  <c r="P21" i="16"/>
  <c r="P20" i="16"/>
  <c r="P19" i="16"/>
  <c r="P18" i="16"/>
  <c r="T13" i="28" l="1"/>
  <c r="V13" i="28" s="1"/>
  <c r="V14" i="28"/>
  <c r="Q15" i="30"/>
  <c r="S15" i="30" s="1"/>
  <c r="Q14" i="30"/>
  <c r="S14" i="30" s="1"/>
  <c r="Q13" i="30"/>
  <c r="M13" i="26"/>
  <c r="K13" i="26"/>
  <c r="K12" i="26"/>
  <c r="Q14" i="27"/>
  <c r="Q13" i="27"/>
  <c r="M18" i="31"/>
  <c r="M17" i="31"/>
  <c r="M16" i="31"/>
  <c r="M15" i="31"/>
  <c r="M14" i="31"/>
  <c r="M13" i="31"/>
  <c r="L15" i="24"/>
  <c r="L14" i="24"/>
  <c r="L14" i="23"/>
  <c r="L13" i="23"/>
  <c r="M21" i="8"/>
  <c r="K21" i="8"/>
  <c r="K22" i="8"/>
  <c r="M22" i="8" s="1"/>
  <c r="K20" i="8"/>
  <c r="K19" i="8"/>
  <c r="K17" i="8"/>
  <c r="K18" i="8"/>
  <c r="R15" i="16"/>
  <c r="R16" i="16"/>
  <c r="R17" i="16"/>
  <c r="R18" i="16"/>
  <c r="P14" i="16" l="1"/>
  <c r="R14" i="16" s="1"/>
  <c r="P13" i="16"/>
  <c r="R13" i="16" s="1"/>
  <c r="K16" i="8"/>
  <c r="K13" i="8"/>
  <c r="K14" i="8"/>
  <c r="K15" i="8"/>
  <c r="S13" i="30" l="1"/>
  <c r="Q15" i="27"/>
  <c r="M12" i="26"/>
  <c r="J16" i="25"/>
  <c r="J15" i="25"/>
  <c r="J14" i="25"/>
  <c r="J13" i="25"/>
  <c r="L21" i="24"/>
  <c r="L20" i="24"/>
  <c r="L19" i="24"/>
  <c r="L18" i="24"/>
  <c r="L17" i="24"/>
  <c r="L16" i="24"/>
  <c r="L13" i="24"/>
  <c r="L20" i="23"/>
  <c r="L19" i="23"/>
  <c r="L18" i="23"/>
  <c r="L17" i="23"/>
  <c r="L16" i="23"/>
  <c r="L15" i="23"/>
  <c r="L14" i="22"/>
  <c r="L13" i="22"/>
  <c r="L12" i="22"/>
  <c r="L18" i="19"/>
  <c r="L17" i="19"/>
  <c r="L16" i="19"/>
  <c r="L15" i="19"/>
  <c r="L14" i="19"/>
  <c r="L13" i="19"/>
  <c r="R25" i="16"/>
  <c r="R24" i="16"/>
  <c r="R23" i="16"/>
  <c r="R22" i="16"/>
  <c r="R21" i="16"/>
  <c r="R20" i="16"/>
  <c r="R19" i="16"/>
  <c r="M19" i="8"/>
  <c r="M20" i="8"/>
  <c r="M18" i="8"/>
  <c r="M17" i="8"/>
  <c r="M16" i="8"/>
  <c r="M15" i="8"/>
  <c r="M14" i="8"/>
  <c r="M13" i="8"/>
</calcChain>
</file>

<file path=xl/sharedStrings.xml><?xml version="1.0" encoding="utf-8"?>
<sst xmlns="http://schemas.openxmlformats.org/spreadsheetml/2006/main" count="519" uniqueCount="56">
  <si>
    <t>№</t>
  </si>
  <si>
    <t>Шифр</t>
  </si>
  <si>
    <t>Район/город</t>
  </si>
  <si>
    <t>Класс</t>
  </si>
  <si>
    <t>Эффективность участия (%)</t>
  </si>
  <si>
    <t xml:space="preserve">Председатель жюри: </t>
  </si>
  <si>
    <t>Члены жюри:</t>
  </si>
  <si>
    <t>Задание 1</t>
  </si>
  <si>
    <t>Задание 2</t>
  </si>
  <si>
    <t>Задание 3</t>
  </si>
  <si>
    <t>Задание 4</t>
  </si>
  <si>
    <t>Результат (победитель/        призер/участник)</t>
  </si>
  <si>
    <t>призер</t>
  </si>
  <si>
    <t>участник</t>
  </si>
  <si>
    <t>ПРОТОКОЛ</t>
  </si>
  <si>
    <t xml:space="preserve">школьного этапа этапа </t>
  </si>
  <si>
    <t>Всероссийской олимпиады школьников</t>
  </si>
  <si>
    <t>2019-2020 учебного года</t>
  </si>
  <si>
    <t>Количество участнков:</t>
  </si>
  <si>
    <t xml:space="preserve">Дата проведения: </t>
  </si>
  <si>
    <t>Предмет:</t>
  </si>
  <si>
    <t>кп. Домбай</t>
  </si>
  <si>
    <t>МКОУ КГО "СШ кп. Домбай"</t>
  </si>
  <si>
    <t>Математика</t>
  </si>
  <si>
    <t xml:space="preserve">Наименование ОО </t>
  </si>
  <si>
    <t>ИТОГО баллов</t>
  </si>
  <si>
    <t>максимальный балл</t>
  </si>
  <si>
    <t>Даутова А.С.</t>
  </si>
  <si>
    <t>Голаева Ф.А.</t>
  </si>
  <si>
    <t>Жерновая Е.В.</t>
  </si>
  <si>
    <t>Болатова З.Д.</t>
  </si>
  <si>
    <t>Английский язык</t>
  </si>
  <si>
    <t>Боташев М.Д.</t>
  </si>
  <si>
    <t>Физическая культура</t>
  </si>
  <si>
    <t>Узденов Т.А.-А.</t>
  </si>
  <si>
    <t>победитель</t>
  </si>
  <si>
    <t>Хубиева Л.В.</t>
  </si>
  <si>
    <t>Русский язык</t>
  </si>
  <si>
    <t>Результат (победитель/ призер/ участник)</t>
  </si>
  <si>
    <t>Занятое место (рейтинг)</t>
  </si>
  <si>
    <t>максим. балл</t>
  </si>
  <si>
    <t>Литература</t>
  </si>
  <si>
    <t>География</t>
  </si>
  <si>
    <t>Биология</t>
  </si>
  <si>
    <t>Информатика</t>
  </si>
  <si>
    <t>Обществознание</t>
  </si>
  <si>
    <t>История</t>
  </si>
  <si>
    <t>Технология</t>
  </si>
  <si>
    <t>Задание №</t>
  </si>
  <si>
    <t>Физика</t>
  </si>
  <si>
    <t>Гандаева Л.Х.</t>
  </si>
  <si>
    <t>Малсюгенова Р.С.</t>
  </si>
  <si>
    <t>01.10.2019-02.10.19</t>
  </si>
  <si>
    <t>тест</t>
  </si>
  <si>
    <t>практ</t>
  </si>
  <si>
    <t>Задание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</si>
</sst>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33" x14ac:knownFonts="1"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rgb="FFC0000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9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2">
    <xf numFmtId="0" fontId="0" fillId="0" borderId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3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0" borderId="0"/>
    <xf numFmtId="0" fontId="15" fillId="0" borderId="0"/>
    <xf numFmtId="0" fontId="2" fillId="0" borderId="0"/>
    <xf numFmtId="0" fontId="18" fillId="0" borderId="0"/>
    <xf numFmtId="0" fontId="18" fillId="0" borderId="0"/>
    <xf numFmtId="0" fontId="2" fillId="0" borderId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23" borderId="8" applyNumberFormat="0" applyFont="0" applyAlignment="0" applyProtection="0"/>
    <xf numFmtId="0" fontId="2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43" fontId="30" fillId="0" borderId="0" applyFont="0" applyFill="0" applyBorder="0" applyAlignment="0" applyProtection="0"/>
  </cellStyleXfs>
  <cellXfs count="93">
    <xf numFmtId="0" fontId="0" fillId="0" borderId="0" xfId="0"/>
    <xf numFmtId="0" fontId="22" fillId="0" borderId="0" xfId="50" applyFont="1" applyFill="1" applyBorder="1" applyAlignment="1">
      <alignment vertical="top"/>
    </xf>
    <xf numFmtId="0" fontId="22" fillId="0" borderId="0" xfId="50" applyFont="1" applyBorder="1" applyAlignment="1">
      <alignment horizontal="left" vertical="top"/>
    </xf>
    <xf numFmtId="0" fontId="22" fillId="0" borderId="0" xfId="50" applyFont="1" applyAlignment="1"/>
    <xf numFmtId="0" fontId="2" fillId="0" borderId="10" xfId="0" applyFont="1" applyBorder="1" applyAlignment="1">
      <alignment horizontal="center" vertical="top"/>
    </xf>
    <xf numFmtId="0" fontId="0" fillId="0" borderId="0" xfId="0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5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4" fillId="0" borderId="0" xfId="0" applyFont="1" applyAlignment="1"/>
    <xf numFmtId="0" fontId="2" fillId="0" borderId="10" xfId="50" applyFont="1" applyBorder="1" applyAlignment="1">
      <alignment horizontal="center" vertical="top"/>
    </xf>
    <xf numFmtId="0" fontId="2" fillId="0" borderId="0" xfId="0" applyFont="1" applyAlignment="1"/>
    <xf numFmtId="0" fontId="22" fillId="0" borderId="0" xfId="50" applyFont="1" applyBorder="1" applyAlignment="1">
      <alignment horizontal="center" vertical="top"/>
    </xf>
    <xf numFmtId="0" fontId="2" fillId="0" borderId="0" xfId="50" applyFont="1" applyBorder="1" applyAlignment="1">
      <alignment horizontal="center" vertical="top"/>
    </xf>
    <xf numFmtId="0" fontId="27" fillId="0" borderId="0" xfId="50" applyFont="1" applyFill="1" applyBorder="1" applyAlignment="1">
      <alignment horizontal="right" vertical="center"/>
    </xf>
    <xf numFmtId="0" fontId="27" fillId="0" borderId="0" xfId="50" applyFont="1" applyFill="1" applyBorder="1" applyAlignment="1">
      <alignment horizontal="right" vertical="top"/>
    </xf>
    <xf numFmtId="2" fontId="2" fillId="0" borderId="10" xfId="0" applyNumberFormat="1" applyFont="1" applyBorder="1" applyAlignment="1">
      <alignment horizontal="center" vertical="top"/>
    </xf>
    <xf numFmtId="2" fontId="2" fillId="0" borderId="0" xfId="50" applyNumberFormat="1" applyFont="1" applyBorder="1" applyAlignment="1">
      <alignment horizontal="center" vertical="top"/>
    </xf>
    <xf numFmtId="2" fontId="2" fillId="0" borderId="0" xfId="0" applyNumberFormat="1" applyFont="1" applyBorder="1" applyAlignment="1">
      <alignment horizontal="center" vertical="top"/>
    </xf>
    <xf numFmtId="2" fontId="22" fillId="0" borderId="0" xfId="0" applyNumberFormat="1" applyFont="1" applyBorder="1" applyAlignment="1">
      <alignment horizontal="center" vertical="top"/>
    </xf>
    <xf numFmtId="1" fontId="22" fillId="0" borderId="0" xfId="0" applyNumberFormat="1" applyFont="1" applyBorder="1" applyAlignment="1">
      <alignment horizontal="center" vertical="top"/>
    </xf>
    <xf numFmtId="1" fontId="2" fillId="0" borderId="10" xfId="0" applyNumberFormat="1" applyFont="1" applyBorder="1" applyAlignment="1">
      <alignment horizontal="center" vertical="top"/>
    </xf>
    <xf numFmtId="0" fontId="2" fillId="0" borderId="10" xfId="50" applyNumberFormat="1" applyFont="1" applyBorder="1" applyAlignment="1">
      <alignment horizontal="center" vertical="top"/>
    </xf>
    <xf numFmtId="0" fontId="24" fillId="0" borderId="0" xfId="0" applyFont="1" applyAlignment="1">
      <alignment horizontal="left"/>
    </xf>
    <xf numFmtId="0" fontId="22" fillId="0" borderId="0" xfId="50" applyFont="1" applyFill="1" applyBorder="1" applyAlignment="1">
      <alignment horizontal="left" vertical="top"/>
    </xf>
    <xf numFmtId="0" fontId="28" fillId="0" borderId="10" xfId="50" applyFont="1" applyBorder="1" applyAlignment="1">
      <alignment horizontal="center" vertical="center" wrapText="1"/>
    </xf>
    <xf numFmtId="0" fontId="28" fillId="0" borderId="10" xfId="5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5" fillId="0" borderId="0" xfId="0" applyFont="1" applyAlignment="1"/>
    <xf numFmtId="0" fontId="22" fillId="0" borderId="0" xfId="50" applyFont="1" applyFill="1" applyBorder="1" applyAlignment="1">
      <alignment horizontal="left" vertical="center"/>
    </xf>
    <xf numFmtId="164" fontId="2" fillId="0" borderId="10" xfId="0" applyNumberFormat="1" applyFont="1" applyBorder="1" applyAlignment="1">
      <alignment horizontal="center" vertical="top"/>
    </xf>
    <xf numFmtId="0" fontId="24" fillId="0" borderId="10" xfId="0" applyFont="1" applyBorder="1" applyAlignment="1">
      <alignment horizontal="center" vertical="center"/>
    </xf>
    <xf numFmtId="0" fontId="28" fillId="0" borderId="10" xfId="50" applyFont="1" applyFill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top"/>
    </xf>
    <xf numFmtId="0" fontId="24" fillId="0" borderId="13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/>
    <xf numFmtId="165" fontId="2" fillId="0" borderId="10" xfId="61" applyNumberFormat="1" applyFont="1" applyBorder="1" applyAlignment="1">
      <alignment horizontal="center" vertical="center"/>
    </xf>
    <xf numFmtId="165" fontId="24" fillId="0" borderId="10" xfId="61" applyNumberFormat="1" applyFont="1" applyBorder="1" applyAlignment="1">
      <alignment horizontal="center" vertical="center"/>
    </xf>
    <xf numFmtId="0" fontId="31" fillId="0" borderId="10" xfId="50" applyFont="1" applyFill="1" applyBorder="1" applyAlignment="1">
      <alignment horizontal="center" vertical="center"/>
    </xf>
    <xf numFmtId="2" fontId="24" fillId="0" borderId="10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/>
    <xf numFmtId="0" fontId="2" fillId="0" borderId="10" xfId="0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61" applyNumberFormat="1" applyFont="1" applyBorder="1" applyAlignment="1">
      <alignment horizontal="center" vertical="center"/>
    </xf>
    <xf numFmtId="0" fontId="28" fillId="0" borderId="12" xfId="50" applyFont="1" applyFill="1" applyBorder="1" applyAlignment="1">
      <alignment horizontal="center" vertical="center"/>
    </xf>
    <xf numFmtId="0" fontId="28" fillId="0" borderId="10" xfId="50" applyFont="1" applyFill="1" applyBorder="1" applyAlignment="1">
      <alignment horizontal="center" vertical="center"/>
    </xf>
    <xf numFmtId="0" fontId="28" fillId="0" borderId="12" xfId="50" applyFont="1" applyFill="1" applyBorder="1" applyAlignment="1">
      <alignment horizontal="center" vertical="center"/>
    </xf>
    <xf numFmtId="2" fontId="24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 vertical="top"/>
    </xf>
    <xf numFmtId="164" fontId="2" fillId="0" borderId="12" xfId="61" applyNumberFormat="1" applyFont="1" applyBorder="1" applyAlignment="1">
      <alignment horizontal="center" vertical="top"/>
    </xf>
    <xf numFmtId="164" fontId="24" fillId="0" borderId="10" xfId="0" applyNumberFormat="1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32" fillId="0" borderId="15" xfId="50" applyFont="1" applyFill="1" applyBorder="1" applyAlignment="1">
      <alignment horizontal="center" vertical="center" wrapText="1"/>
    </xf>
    <xf numFmtId="0" fontId="32" fillId="0" borderId="15" xfId="50" applyFont="1" applyBorder="1" applyAlignment="1">
      <alignment horizontal="center" vertical="center" wrapText="1"/>
    </xf>
    <xf numFmtId="0" fontId="32" fillId="0" borderId="10" xfId="50" applyFont="1" applyFill="1" applyBorder="1" applyAlignment="1">
      <alignment horizontal="center" vertical="center"/>
    </xf>
    <xf numFmtId="0" fontId="32" fillId="0" borderId="12" xfId="50" applyFont="1" applyFill="1" applyBorder="1" applyAlignment="1">
      <alignment horizontal="center" vertical="center"/>
    </xf>
    <xf numFmtId="0" fontId="25" fillId="0" borderId="15" xfId="0" applyFont="1" applyBorder="1" applyAlignment="1">
      <alignment horizontal="center" vertical="center" wrapText="1"/>
    </xf>
    <xf numFmtId="14" fontId="27" fillId="0" borderId="0" xfId="0" applyNumberFormat="1" applyFont="1" applyAlignment="1">
      <alignment horizontal="right"/>
    </xf>
    <xf numFmtId="14" fontId="27" fillId="0" borderId="0" xfId="50" applyNumberFormat="1" applyFont="1" applyFill="1" applyBorder="1" applyAlignment="1">
      <alignment horizontal="right" vertical="top"/>
    </xf>
    <xf numFmtId="164" fontId="24" fillId="0" borderId="10" xfId="0" applyNumberFormat="1" applyFont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/>
    </xf>
    <xf numFmtId="164" fontId="25" fillId="0" borderId="15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right" vertical="top"/>
    </xf>
    <xf numFmtId="164" fontId="2" fillId="0" borderId="12" xfId="0" applyNumberFormat="1" applyFont="1" applyBorder="1" applyAlignment="1">
      <alignment horizontal="right" vertical="top"/>
    </xf>
    <xf numFmtId="164" fontId="2" fillId="0" borderId="10" xfId="0" applyNumberFormat="1" applyFont="1" applyBorder="1" applyAlignment="1">
      <alignment horizontal="right"/>
    </xf>
    <xf numFmtId="164" fontId="24" fillId="0" borderId="10" xfId="0" applyNumberFormat="1" applyFont="1" applyBorder="1" applyAlignment="1">
      <alignment horizontal="right" vertical="center"/>
    </xf>
    <xf numFmtId="43" fontId="2" fillId="0" borderId="12" xfId="61" applyFont="1" applyBorder="1" applyAlignment="1">
      <alignment horizontal="right" vertical="top"/>
    </xf>
    <xf numFmtId="164" fontId="24" fillId="0" borderId="10" xfId="0" applyNumberFormat="1" applyFont="1" applyBorder="1" applyAlignment="1">
      <alignment horizontal="center"/>
    </xf>
    <xf numFmtId="0" fontId="28" fillId="0" borderId="12" xfId="50" applyFont="1" applyFill="1" applyBorder="1" applyAlignment="1">
      <alignment horizontal="center" vertical="center" wrapText="1"/>
    </xf>
    <xf numFmtId="0" fontId="28" fillId="0" borderId="14" xfId="50" applyFont="1" applyFill="1" applyBorder="1" applyAlignment="1">
      <alignment horizontal="center" vertical="center" wrapText="1"/>
    </xf>
    <xf numFmtId="0" fontId="28" fillId="0" borderId="13" xfId="50" applyFont="1" applyFill="1" applyBorder="1" applyAlignment="1">
      <alignment horizontal="center" vertical="center" wrapText="1"/>
    </xf>
    <xf numFmtId="0" fontId="28" fillId="0" borderId="11" xfId="50" applyFont="1" applyBorder="1" applyAlignment="1">
      <alignment horizontal="center" vertical="center" wrapText="1"/>
    </xf>
    <xf numFmtId="0" fontId="28" fillId="0" borderId="15" xfId="50" applyFont="1" applyBorder="1" applyAlignment="1">
      <alignment horizontal="center" vertical="center" wrapText="1"/>
    </xf>
    <xf numFmtId="0" fontId="28" fillId="0" borderId="11" xfId="50" applyFont="1" applyFill="1" applyBorder="1" applyAlignment="1">
      <alignment horizontal="center" vertical="center" wrapText="1"/>
    </xf>
    <xf numFmtId="0" fontId="28" fillId="0" borderId="15" xfId="5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31" fillId="0" borderId="12" xfId="50" applyFont="1" applyFill="1" applyBorder="1" applyAlignment="1">
      <alignment horizontal="center" vertical="center"/>
    </xf>
    <xf numFmtId="0" fontId="31" fillId="0" borderId="14" xfId="50" applyFont="1" applyFill="1" applyBorder="1" applyAlignment="1">
      <alignment horizontal="center" vertical="center"/>
    </xf>
    <xf numFmtId="0" fontId="31" fillId="0" borderId="13" xfId="50" applyFont="1" applyFill="1" applyBorder="1" applyAlignment="1">
      <alignment horizontal="center" vertical="center"/>
    </xf>
    <xf numFmtId="0" fontId="28" fillId="0" borderId="12" xfId="50" applyFont="1" applyFill="1" applyBorder="1" applyAlignment="1">
      <alignment horizontal="center" vertical="center"/>
    </xf>
    <xf numFmtId="0" fontId="28" fillId="0" borderId="14" xfId="50" applyFont="1" applyFill="1" applyBorder="1" applyAlignment="1">
      <alignment horizontal="center" vertical="center"/>
    </xf>
    <xf numFmtId="0" fontId="28" fillId="0" borderId="10" xfId="50" applyFont="1" applyFill="1" applyBorder="1" applyAlignment="1">
      <alignment horizontal="center" vertical="center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8" fillId="0" borderId="13" xfId="50" applyFont="1" applyFill="1" applyBorder="1" applyAlignment="1">
      <alignment horizontal="center" vertical="center"/>
    </xf>
  </cellXfs>
  <cellStyles count="62">
    <cellStyle name="20% - Акцент1 2" xfId="1"/>
    <cellStyle name="20% - Акцент1 2 2" xfId="2"/>
    <cellStyle name="20% - Акцент2 2" xfId="3"/>
    <cellStyle name="20% - Акцент2 2 2" xfId="4"/>
    <cellStyle name="20% - Акцент3 2" xfId="5"/>
    <cellStyle name="20% - Акцент3 2 2" xfId="6"/>
    <cellStyle name="20% - Акцент4 2" xfId="7"/>
    <cellStyle name="20% - Акцент4 2 2" xfId="8"/>
    <cellStyle name="20% - Акцент5 2" xfId="9"/>
    <cellStyle name="20% - Акцент5 2 2" xfId="10"/>
    <cellStyle name="20% - Акцент6 2" xfId="11"/>
    <cellStyle name="20% - Акцент6 2 2" xfId="12"/>
    <cellStyle name="40% - Акцент1 2" xfId="13"/>
    <cellStyle name="40% - Акцент1 2 2" xfId="14"/>
    <cellStyle name="40% - Акцент2 2" xfId="15"/>
    <cellStyle name="40% - Акцент2 2 2" xfId="16"/>
    <cellStyle name="40% - Акцент3 2" xfId="17"/>
    <cellStyle name="40% - Акцент3 2 2" xfId="18"/>
    <cellStyle name="40% - Акцент4 2" xfId="19"/>
    <cellStyle name="40% - Акцент4 2 2" xfId="20"/>
    <cellStyle name="40% - Акцент5 2" xfId="21"/>
    <cellStyle name="40% - Акцент5 2 2" xfId="22"/>
    <cellStyle name="40% - Акцент6 2" xfId="23"/>
    <cellStyle name="40% - Акцент6 2 2" xfId="24"/>
    <cellStyle name="60% - Акцент1 2" xfId="25"/>
    <cellStyle name="60% - Акцент2 2" xfId="26"/>
    <cellStyle name="60% - Акцент3 2" xfId="27"/>
    <cellStyle name="60% - Акцент4 2" xfId="28"/>
    <cellStyle name="60% - Акцент5 2" xfId="29"/>
    <cellStyle name="60% - Акцент6 2" xfId="30"/>
    <cellStyle name="Акцент1 2" xfId="31"/>
    <cellStyle name="Акцент2 2" xfId="32"/>
    <cellStyle name="Акцент3 2" xfId="33"/>
    <cellStyle name="Акцент4 2" xfId="34"/>
    <cellStyle name="Акцент5 2" xfId="35"/>
    <cellStyle name="Акцент6 2" xfId="36"/>
    <cellStyle name="Ввод  2" xfId="37"/>
    <cellStyle name="Вывод 2" xfId="38"/>
    <cellStyle name="Вычисление 2" xfId="39"/>
    <cellStyle name="Заголовок 1 2" xfId="40"/>
    <cellStyle name="Заголовок 2 2" xfId="41"/>
    <cellStyle name="Заголовок 3 2" xfId="42"/>
    <cellStyle name="Заголовок 4 2" xfId="43"/>
    <cellStyle name="Итог 2" xfId="44"/>
    <cellStyle name="Контрольная ячейка 2" xfId="45"/>
    <cellStyle name="Название 2" xfId="46"/>
    <cellStyle name="Нейтральный 2" xfId="47"/>
    <cellStyle name="Обычный" xfId="0" builtinId="0"/>
    <cellStyle name="Обычный 2" xfId="48"/>
    <cellStyle name="Обычный 3" xfId="49"/>
    <cellStyle name="Обычный 4" xfId="50"/>
    <cellStyle name="Обычный 4 2" xfId="51"/>
    <cellStyle name="Обычный 7 4" xfId="52"/>
    <cellStyle name="Обычный 7 4 2" xfId="53"/>
    <cellStyle name="Плохой 2" xfId="54"/>
    <cellStyle name="Пояснение 2" xfId="55"/>
    <cellStyle name="Примечание 2" xfId="56"/>
    <cellStyle name="Примечание 2 2" xfId="57"/>
    <cellStyle name="Связанная ячейка 2" xfId="58"/>
    <cellStyle name="Текст предупреждения 2" xfId="59"/>
    <cellStyle name="Финансовый" xfId="61" builtinId="3"/>
    <cellStyle name="Хороший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opLeftCell="A3" workbookViewId="0">
      <selection activeCell="H27" sqref="H27"/>
    </sheetView>
  </sheetViews>
  <sheetFormatPr defaultRowHeight="12.75" x14ac:dyDescent="0.2"/>
  <cols>
    <col min="1" max="1" width="6" style="13" customWidth="1"/>
    <col min="2" max="2" width="13.5" style="6" customWidth="1"/>
    <col min="3" max="3" width="31" style="6" customWidth="1"/>
    <col min="4" max="4" width="7" style="13" customWidth="1"/>
    <col min="5" max="5" width="7.5" customWidth="1"/>
    <col min="6" max="10" width="10.83203125" style="13" customWidth="1"/>
    <col min="11" max="11" width="10.33203125" style="13" bestFit="1" customWidth="1"/>
    <col min="12" max="12" width="12.83203125" style="13" customWidth="1"/>
    <col min="13" max="13" width="17.5" style="13" customWidth="1"/>
    <col min="14" max="14" width="11.1640625" style="13" customWidth="1"/>
    <col min="15" max="15" width="20.5" style="13" bestFit="1" customWidth="1"/>
    <col min="16" max="16384" width="9.33203125" style="13"/>
  </cols>
  <sheetData>
    <row r="1" spans="1:21" ht="15.75" x14ac:dyDescent="0.2">
      <c r="A1" s="7"/>
      <c r="B1" s="7"/>
      <c r="C1" s="9" t="s">
        <v>14</v>
      </c>
      <c r="D1" s="7"/>
      <c r="F1" s="7"/>
      <c r="G1" s="7"/>
      <c r="H1" s="7"/>
      <c r="I1" s="7"/>
      <c r="J1" s="7"/>
    </row>
    <row r="2" spans="1:21" x14ac:dyDescent="0.2">
      <c r="A2" s="7"/>
      <c r="B2" s="7"/>
      <c r="C2" s="8" t="s">
        <v>16</v>
      </c>
      <c r="D2" s="7"/>
      <c r="F2" s="7"/>
      <c r="G2" s="7"/>
      <c r="H2" s="7"/>
      <c r="I2" s="7"/>
      <c r="J2" s="7"/>
    </row>
    <row r="3" spans="1:21" ht="12.75" customHeight="1" x14ac:dyDescent="0.2">
      <c r="B3" s="10"/>
      <c r="C3" s="10" t="s">
        <v>15</v>
      </c>
      <c r="D3" s="10"/>
      <c r="F3" s="10"/>
      <c r="G3" s="10"/>
      <c r="H3" s="10"/>
      <c r="I3" s="10"/>
      <c r="J3" s="10"/>
    </row>
    <row r="4" spans="1:21" x14ac:dyDescent="0.2">
      <c r="A4" s="10"/>
      <c r="B4" s="10"/>
      <c r="C4" s="10" t="s">
        <v>17</v>
      </c>
      <c r="D4" s="10"/>
      <c r="F4" s="10"/>
      <c r="G4" s="10"/>
      <c r="H4" s="10"/>
      <c r="I4" s="10"/>
      <c r="J4" s="10"/>
    </row>
    <row r="5" spans="1:21" x14ac:dyDescent="0.2">
      <c r="A5" s="10"/>
      <c r="B5" s="10"/>
      <c r="C5" s="10"/>
      <c r="D5" s="10"/>
      <c r="F5" s="10"/>
      <c r="G5" s="10"/>
      <c r="H5" s="10"/>
      <c r="I5" s="10"/>
      <c r="J5" s="10"/>
    </row>
    <row r="6" spans="1:21" x14ac:dyDescent="0.2">
      <c r="A6" s="10"/>
      <c r="B6" s="10"/>
      <c r="C6" s="10"/>
      <c r="D6" s="10"/>
      <c r="F6" s="10"/>
      <c r="G6" s="10"/>
      <c r="H6" s="10"/>
      <c r="I6" s="10"/>
      <c r="J6" s="10"/>
    </row>
    <row r="7" spans="1:21" x14ac:dyDescent="0.2">
      <c r="A7" s="33" t="s">
        <v>20</v>
      </c>
      <c r="C7" s="18" t="s">
        <v>23</v>
      </c>
      <c r="D7" s="10"/>
      <c r="F7" s="10"/>
      <c r="H7" s="10"/>
      <c r="I7" s="10"/>
      <c r="J7" s="10"/>
    </row>
    <row r="8" spans="1:21" x14ac:dyDescent="0.2">
      <c r="A8" s="28" t="s">
        <v>19</v>
      </c>
      <c r="B8" s="19"/>
      <c r="C8" s="64">
        <v>43742</v>
      </c>
      <c r="D8" s="1"/>
      <c r="F8" s="1"/>
      <c r="H8" s="1"/>
      <c r="I8" s="1"/>
      <c r="J8" s="1"/>
    </row>
    <row r="9" spans="1:21" ht="12.75" customHeight="1" x14ac:dyDescent="0.2">
      <c r="A9" s="28" t="s">
        <v>18</v>
      </c>
      <c r="B9" s="19"/>
      <c r="C9" s="19">
        <v>10</v>
      </c>
      <c r="D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1" spans="1:21" s="32" customFormat="1" ht="12" x14ac:dyDescent="0.2">
      <c r="A11" s="78" t="s">
        <v>0</v>
      </c>
      <c r="B11" s="80" t="s">
        <v>2</v>
      </c>
      <c r="C11" s="80" t="s">
        <v>24</v>
      </c>
      <c r="D11" s="80" t="s">
        <v>3</v>
      </c>
      <c r="E11" s="78" t="s">
        <v>1</v>
      </c>
      <c r="F11" s="75" t="s">
        <v>48</v>
      </c>
      <c r="G11" s="76"/>
      <c r="H11" s="76"/>
      <c r="I11" s="76"/>
      <c r="J11" s="77"/>
      <c r="K11" s="82" t="s">
        <v>25</v>
      </c>
      <c r="L11" s="82" t="s">
        <v>40</v>
      </c>
      <c r="M11" s="82" t="s">
        <v>4</v>
      </c>
      <c r="N11" s="82" t="s">
        <v>39</v>
      </c>
      <c r="O11" s="82" t="s">
        <v>11</v>
      </c>
    </row>
    <row r="12" spans="1:21" s="32" customFormat="1" ht="24.75" customHeight="1" x14ac:dyDescent="0.2">
      <c r="A12" s="79"/>
      <c r="B12" s="81"/>
      <c r="C12" s="81"/>
      <c r="D12" s="81"/>
      <c r="E12" s="79"/>
      <c r="F12" s="30">
        <v>1</v>
      </c>
      <c r="G12" s="30">
        <v>2</v>
      </c>
      <c r="H12" s="30">
        <v>3</v>
      </c>
      <c r="I12" s="30">
        <v>4</v>
      </c>
      <c r="J12" s="30">
        <v>5</v>
      </c>
      <c r="K12" s="83"/>
      <c r="L12" s="83"/>
      <c r="M12" s="83"/>
      <c r="N12" s="83"/>
      <c r="O12" s="83"/>
    </row>
    <row r="13" spans="1:21" s="15" customFormat="1" x14ac:dyDescent="0.2">
      <c r="A13" s="4">
        <v>1</v>
      </c>
      <c r="B13" s="14" t="s">
        <v>21</v>
      </c>
      <c r="C13" s="14" t="s">
        <v>22</v>
      </c>
      <c r="D13" s="26">
        <v>4</v>
      </c>
      <c r="E13" s="14">
        <v>4001</v>
      </c>
      <c r="F13" s="41">
        <v>4</v>
      </c>
      <c r="G13" s="41">
        <v>4</v>
      </c>
      <c r="H13" s="41">
        <v>0</v>
      </c>
      <c r="I13" s="41">
        <v>0</v>
      </c>
      <c r="J13" s="41">
        <v>4</v>
      </c>
      <c r="K13" s="74">
        <f t="shared" ref="K13:K18" si="0">SUM(F13:J13)</f>
        <v>12</v>
      </c>
      <c r="L13" s="25">
        <v>20</v>
      </c>
      <c r="M13" s="25">
        <f>K13/L13*100</f>
        <v>60</v>
      </c>
      <c r="N13" s="25">
        <v>3</v>
      </c>
      <c r="O13" s="4" t="s">
        <v>12</v>
      </c>
    </row>
    <row r="14" spans="1:21" s="15" customFormat="1" x14ac:dyDescent="0.2">
      <c r="A14" s="4">
        <v>2</v>
      </c>
      <c r="B14" s="14" t="s">
        <v>21</v>
      </c>
      <c r="C14" s="14" t="s">
        <v>22</v>
      </c>
      <c r="D14" s="26">
        <v>4</v>
      </c>
      <c r="E14" s="14">
        <v>4002</v>
      </c>
      <c r="F14" s="41">
        <v>4</v>
      </c>
      <c r="G14" s="41">
        <v>4</v>
      </c>
      <c r="H14" s="41">
        <v>0</v>
      </c>
      <c r="I14" s="41">
        <v>1</v>
      </c>
      <c r="J14" s="41">
        <v>4</v>
      </c>
      <c r="K14" s="74">
        <f t="shared" si="0"/>
        <v>13</v>
      </c>
      <c r="L14" s="25">
        <v>20</v>
      </c>
      <c r="M14" s="25">
        <f t="shared" ref="M14:M19" si="1">K14/L14*100</f>
        <v>65</v>
      </c>
      <c r="N14" s="25">
        <v>2</v>
      </c>
      <c r="O14" s="4" t="s">
        <v>12</v>
      </c>
    </row>
    <row r="15" spans="1:21" s="15" customFormat="1" x14ac:dyDescent="0.2">
      <c r="A15" s="4">
        <v>3</v>
      </c>
      <c r="B15" s="14" t="s">
        <v>21</v>
      </c>
      <c r="C15" s="14" t="s">
        <v>22</v>
      </c>
      <c r="D15" s="26">
        <v>4</v>
      </c>
      <c r="E15" s="14">
        <v>4003</v>
      </c>
      <c r="F15" s="41">
        <v>0</v>
      </c>
      <c r="G15" s="41">
        <v>4</v>
      </c>
      <c r="H15" s="41">
        <v>0</v>
      </c>
      <c r="I15" s="41">
        <v>1</v>
      </c>
      <c r="J15" s="41">
        <v>0</v>
      </c>
      <c r="K15" s="74">
        <f t="shared" si="0"/>
        <v>5</v>
      </c>
      <c r="L15" s="25">
        <v>20</v>
      </c>
      <c r="M15" s="25">
        <f t="shared" si="1"/>
        <v>25</v>
      </c>
      <c r="N15" s="25"/>
      <c r="O15" s="4" t="s">
        <v>13</v>
      </c>
    </row>
    <row r="16" spans="1:21" s="15" customFormat="1" x14ac:dyDescent="0.2">
      <c r="A16" s="4">
        <v>4</v>
      </c>
      <c r="B16" s="14" t="s">
        <v>21</v>
      </c>
      <c r="C16" s="14" t="s">
        <v>22</v>
      </c>
      <c r="D16" s="26">
        <v>4</v>
      </c>
      <c r="E16" s="14">
        <v>4004</v>
      </c>
      <c r="F16" s="41">
        <v>4</v>
      </c>
      <c r="G16" s="41">
        <v>4</v>
      </c>
      <c r="H16" s="41">
        <v>0</v>
      </c>
      <c r="I16" s="41">
        <v>4</v>
      </c>
      <c r="J16" s="41">
        <v>4</v>
      </c>
      <c r="K16" s="74">
        <f t="shared" si="0"/>
        <v>16</v>
      </c>
      <c r="L16" s="25">
        <v>20</v>
      </c>
      <c r="M16" s="25">
        <f t="shared" si="1"/>
        <v>80</v>
      </c>
      <c r="N16" s="25">
        <v>1</v>
      </c>
      <c r="O16" s="4" t="s">
        <v>35</v>
      </c>
    </row>
    <row r="17" spans="1:15" s="15" customFormat="1" x14ac:dyDescent="0.2">
      <c r="A17" s="4">
        <v>5</v>
      </c>
      <c r="B17" s="14" t="s">
        <v>21</v>
      </c>
      <c r="C17" s="14" t="s">
        <v>22</v>
      </c>
      <c r="D17" s="26">
        <v>4</v>
      </c>
      <c r="E17" s="14">
        <v>4005</v>
      </c>
      <c r="F17" s="42">
        <v>4</v>
      </c>
      <c r="G17" s="42">
        <v>4</v>
      </c>
      <c r="H17" s="42">
        <v>0</v>
      </c>
      <c r="I17" s="42">
        <v>4</v>
      </c>
      <c r="J17" s="42">
        <v>4</v>
      </c>
      <c r="K17" s="34">
        <f t="shared" si="0"/>
        <v>16</v>
      </c>
      <c r="L17" s="25">
        <v>20</v>
      </c>
      <c r="M17" s="25">
        <f t="shared" si="1"/>
        <v>80</v>
      </c>
      <c r="N17" s="25">
        <v>1</v>
      </c>
      <c r="O17" s="4" t="s">
        <v>35</v>
      </c>
    </row>
    <row r="18" spans="1:15" s="15" customFormat="1" x14ac:dyDescent="0.2">
      <c r="A18" s="4">
        <v>6</v>
      </c>
      <c r="B18" s="14" t="s">
        <v>21</v>
      </c>
      <c r="C18" s="14" t="s">
        <v>22</v>
      </c>
      <c r="D18" s="26">
        <v>5</v>
      </c>
      <c r="E18" s="14">
        <v>5001</v>
      </c>
      <c r="F18" s="41">
        <v>4</v>
      </c>
      <c r="G18" s="41">
        <v>4</v>
      </c>
      <c r="H18" s="41">
        <v>2</v>
      </c>
      <c r="I18" s="41">
        <v>4</v>
      </c>
      <c r="J18" s="41">
        <v>0</v>
      </c>
      <c r="K18" s="34">
        <f t="shared" si="0"/>
        <v>14</v>
      </c>
      <c r="L18" s="25">
        <v>20</v>
      </c>
      <c r="M18" s="25">
        <f t="shared" si="1"/>
        <v>70</v>
      </c>
      <c r="N18" s="25">
        <v>1</v>
      </c>
      <c r="O18" s="4" t="s">
        <v>35</v>
      </c>
    </row>
    <row r="19" spans="1:15" s="15" customFormat="1" x14ac:dyDescent="0.2">
      <c r="A19" s="4">
        <v>7</v>
      </c>
      <c r="B19" s="14" t="s">
        <v>21</v>
      </c>
      <c r="C19" s="14" t="s">
        <v>22</v>
      </c>
      <c r="D19" s="26">
        <v>6</v>
      </c>
      <c r="E19" s="14">
        <v>6001</v>
      </c>
      <c r="F19" s="41">
        <v>4</v>
      </c>
      <c r="G19" s="41">
        <v>0</v>
      </c>
      <c r="H19" s="41">
        <v>2</v>
      </c>
      <c r="I19" s="41">
        <v>2</v>
      </c>
      <c r="J19" s="41">
        <v>1</v>
      </c>
      <c r="K19" s="34">
        <f t="shared" ref="K19:K21" si="2">SUM(F19:J19)</f>
        <v>9</v>
      </c>
      <c r="L19" s="25">
        <v>20</v>
      </c>
      <c r="M19" s="25">
        <f t="shared" si="1"/>
        <v>45</v>
      </c>
      <c r="N19" s="25"/>
      <c r="O19" s="4" t="s">
        <v>13</v>
      </c>
    </row>
    <row r="20" spans="1:15" s="15" customFormat="1" x14ac:dyDescent="0.2">
      <c r="A20" s="4">
        <v>8</v>
      </c>
      <c r="B20" s="14" t="s">
        <v>21</v>
      </c>
      <c r="C20" s="14" t="s">
        <v>22</v>
      </c>
      <c r="D20" s="26">
        <v>6</v>
      </c>
      <c r="E20" s="14">
        <v>6001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34">
        <f t="shared" si="2"/>
        <v>0</v>
      </c>
      <c r="L20" s="25">
        <v>20</v>
      </c>
      <c r="M20" s="25">
        <f t="shared" ref="M20:M21" si="3">K20/L20*100</f>
        <v>0</v>
      </c>
      <c r="N20" s="25"/>
      <c r="O20" s="4" t="s">
        <v>13</v>
      </c>
    </row>
    <row r="21" spans="1:15" s="15" customFormat="1" x14ac:dyDescent="0.2">
      <c r="A21" s="4">
        <v>9</v>
      </c>
      <c r="B21" s="14" t="s">
        <v>21</v>
      </c>
      <c r="C21" s="14" t="s">
        <v>22</v>
      </c>
      <c r="D21" s="26">
        <v>8</v>
      </c>
      <c r="E21" s="14">
        <v>8001</v>
      </c>
      <c r="F21" s="41">
        <v>4</v>
      </c>
      <c r="G21" s="41">
        <v>4</v>
      </c>
      <c r="H21" s="41">
        <v>3</v>
      </c>
      <c r="I21" s="41">
        <v>2</v>
      </c>
      <c r="J21" s="41">
        <v>0</v>
      </c>
      <c r="K21" s="34">
        <f t="shared" si="2"/>
        <v>13</v>
      </c>
      <c r="L21" s="25">
        <v>20</v>
      </c>
      <c r="M21" s="25">
        <f t="shared" si="3"/>
        <v>65</v>
      </c>
      <c r="N21" s="25">
        <v>1</v>
      </c>
      <c r="O21" s="4" t="s">
        <v>35</v>
      </c>
    </row>
    <row r="22" spans="1:15" s="15" customFormat="1" x14ac:dyDescent="0.2">
      <c r="A22" s="4">
        <v>10</v>
      </c>
      <c r="B22" s="14" t="s">
        <v>21</v>
      </c>
      <c r="C22" s="14" t="s">
        <v>22</v>
      </c>
      <c r="D22" s="26">
        <v>8</v>
      </c>
      <c r="E22" s="14">
        <v>8002</v>
      </c>
      <c r="F22" s="41">
        <v>4</v>
      </c>
      <c r="G22" s="41">
        <v>4</v>
      </c>
      <c r="H22" s="41">
        <v>3</v>
      </c>
      <c r="I22" s="41">
        <v>0</v>
      </c>
      <c r="J22" s="41">
        <v>2</v>
      </c>
      <c r="K22" s="34">
        <f t="shared" ref="K22" si="4">SUM(F22:J22)</f>
        <v>13</v>
      </c>
      <c r="L22" s="25">
        <v>20</v>
      </c>
      <c r="M22" s="25">
        <f t="shared" ref="M22" si="5">K22/L22*100</f>
        <v>65</v>
      </c>
      <c r="N22" s="25">
        <v>1</v>
      </c>
      <c r="O22" s="4" t="s">
        <v>35</v>
      </c>
    </row>
    <row r="23" spans="1:15" s="15" customFormat="1" x14ac:dyDescent="0.2">
      <c r="A23" s="11"/>
      <c r="B23" s="17"/>
      <c r="C23" s="17"/>
      <c r="D23" s="16"/>
      <c r="F23" s="22"/>
      <c r="G23" s="22"/>
      <c r="H23" s="22"/>
      <c r="I23" s="22"/>
      <c r="J23" s="22"/>
      <c r="K23" s="23"/>
      <c r="L23" s="24"/>
      <c r="M23" s="23"/>
      <c r="N23" s="23"/>
      <c r="O23" s="12"/>
    </row>
    <row r="25" spans="1:15" x14ac:dyDescent="0.2">
      <c r="A25" s="2" t="s">
        <v>5</v>
      </c>
      <c r="D25" s="27" t="s">
        <v>27</v>
      </c>
    </row>
    <row r="26" spans="1:15" x14ac:dyDescent="0.2">
      <c r="A26" s="3" t="s">
        <v>6</v>
      </c>
      <c r="D26" s="27" t="s">
        <v>28</v>
      </c>
    </row>
    <row r="27" spans="1:15" x14ac:dyDescent="0.2">
      <c r="D27" s="27" t="s">
        <v>29</v>
      </c>
    </row>
    <row r="28" spans="1:15" x14ac:dyDescent="0.2">
      <c r="D28" s="27" t="s">
        <v>30</v>
      </c>
    </row>
  </sheetData>
  <mergeCells count="11">
    <mergeCell ref="K11:K12"/>
    <mergeCell ref="L11:L12"/>
    <mergeCell ref="M11:M12"/>
    <mergeCell ref="N11:N12"/>
    <mergeCell ref="O11:O12"/>
    <mergeCell ref="F11:J11"/>
    <mergeCell ref="A11:A12"/>
    <mergeCell ref="B11:B12"/>
    <mergeCell ref="C11:C12"/>
    <mergeCell ref="D11:D12"/>
    <mergeCell ref="E11:E1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activeCell="H18" sqref="H18"/>
    </sheetView>
  </sheetViews>
  <sheetFormatPr defaultRowHeight="12" x14ac:dyDescent="0.2"/>
  <cols>
    <col min="1" max="1" width="5.83203125" style="5" customWidth="1"/>
    <col min="2" max="2" width="13.6640625" style="5" customWidth="1"/>
    <col min="3" max="3" width="29.5" style="5" customWidth="1"/>
    <col min="4" max="4" width="7" style="5" customWidth="1"/>
    <col min="5" max="5" width="7.83203125" style="5" customWidth="1"/>
    <col min="6" max="14" width="5.83203125" style="5" customWidth="1"/>
    <col min="15" max="15" width="9.33203125" style="5"/>
    <col min="16" max="16" width="16.1640625" style="5" customWidth="1"/>
    <col min="17" max="17" width="17.6640625" style="5" customWidth="1"/>
    <col min="18" max="18" width="10.33203125" style="5" customWidth="1"/>
    <col min="19" max="19" width="19" style="5" customWidth="1"/>
    <col min="20" max="16384" width="9.33203125" style="5"/>
  </cols>
  <sheetData>
    <row r="1" spans="1:19" s="13" customFormat="1" ht="15.75" x14ac:dyDescent="0.2">
      <c r="A1" s="7"/>
      <c r="B1" s="7"/>
      <c r="C1" s="9" t="s">
        <v>14</v>
      </c>
      <c r="E1" s="7"/>
      <c r="F1" s="7"/>
      <c r="G1" s="7"/>
      <c r="H1" s="7"/>
      <c r="I1" s="7"/>
      <c r="J1" s="7"/>
      <c r="K1" s="7"/>
      <c r="L1" s="7"/>
      <c r="M1" s="7"/>
      <c r="N1" s="7"/>
    </row>
    <row r="2" spans="1:19" s="13" customFormat="1" ht="12.75" x14ac:dyDescent="0.2">
      <c r="A2" s="7"/>
      <c r="B2" s="7"/>
      <c r="C2" s="8" t="s">
        <v>16</v>
      </c>
      <c r="E2" s="7"/>
      <c r="F2" s="7"/>
      <c r="G2" s="7"/>
      <c r="H2" s="7"/>
      <c r="I2" s="7"/>
      <c r="J2" s="7"/>
      <c r="K2" s="7"/>
      <c r="L2" s="7"/>
      <c r="M2" s="7"/>
      <c r="N2" s="7"/>
    </row>
    <row r="3" spans="1:19" s="13" customFormat="1" ht="12.75" customHeight="1" x14ac:dyDescent="0.2">
      <c r="B3" s="10"/>
      <c r="C3" s="10" t="s">
        <v>15</v>
      </c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9" s="13" customFormat="1" ht="12.75" x14ac:dyDescent="0.2">
      <c r="A4" s="10"/>
      <c r="B4" s="10"/>
      <c r="C4" s="10" t="s">
        <v>17</v>
      </c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9" s="13" customFormat="1" ht="12.75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9" s="13" customFormat="1" ht="12.75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9" s="13" customFormat="1" ht="12.75" x14ac:dyDescent="0.2">
      <c r="A7" s="33" t="s">
        <v>20</v>
      </c>
      <c r="B7" s="18"/>
      <c r="C7" s="18" t="s">
        <v>45</v>
      </c>
      <c r="D7" s="10"/>
      <c r="E7" s="10"/>
      <c r="F7" s="10"/>
      <c r="H7" s="10"/>
      <c r="I7" s="10"/>
      <c r="J7" s="10"/>
      <c r="K7" s="10"/>
      <c r="L7" s="10"/>
      <c r="M7" s="10"/>
      <c r="N7" s="10"/>
    </row>
    <row r="8" spans="1:19" s="13" customFormat="1" ht="12.75" x14ac:dyDescent="0.2">
      <c r="A8" s="1" t="s">
        <v>19</v>
      </c>
      <c r="B8" s="19"/>
      <c r="C8" s="64">
        <v>43754</v>
      </c>
      <c r="D8" s="1"/>
      <c r="E8" s="1"/>
      <c r="F8" s="1"/>
      <c r="H8" s="1"/>
      <c r="I8" s="1"/>
      <c r="J8" s="1"/>
      <c r="K8" s="1"/>
      <c r="L8" s="1"/>
      <c r="M8" s="1"/>
      <c r="N8" s="1"/>
    </row>
    <row r="9" spans="1:19" s="13" customFormat="1" ht="12.75" customHeight="1" x14ac:dyDescent="0.2">
      <c r="A9" s="1" t="s">
        <v>18</v>
      </c>
      <c r="B9" s="19"/>
      <c r="C9" s="19">
        <v>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s="13" customFormat="1" ht="12.75" x14ac:dyDescent="0.2">
      <c r="B10" s="6"/>
      <c r="C10" s="6"/>
    </row>
    <row r="11" spans="1:19" s="13" customFormat="1" ht="12.75" x14ac:dyDescent="0.2">
      <c r="A11" s="78" t="s">
        <v>0</v>
      </c>
      <c r="B11" s="80" t="s">
        <v>2</v>
      </c>
      <c r="C11" s="80" t="s">
        <v>24</v>
      </c>
      <c r="D11" s="80" t="s">
        <v>3</v>
      </c>
      <c r="E11" s="78" t="s">
        <v>1</v>
      </c>
      <c r="F11" s="87" t="s">
        <v>48</v>
      </c>
      <c r="G11" s="88"/>
      <c r="H11" s="88"/>
      <c r="I11" s="88"/>
      <c r="J11" s="88"/>
      <c r="K11" s="88"/>
      <c r="L11" s="88"/>
      <c r="M11" s="88"/>
      <c r="N11" s="92"/>
      <c r="O11" s="82" t="s">
        <v>25</v>
      </c>
      <c r="P11" s="82" t="s">
        <v>26</v>
      </c>
      <c r="Q11" s="82" t="s">
        <v>4</v>
      </c>
      <c r="R11" s="82" t="s">
        <v>39</v>
      </c>
      <c r="S11" s="82" t="s">
        <v>38</v>
      </c>
    </row>
    <row r="12" spans="1:19" s="13" customFormat="1" ht="24.75" customHeight="1" x14ac:dyDescent="0.2">
      <c r="A12" s="79"/>
      <c r="B12" s="81"/>
      <c r="C12" s="81"/>
      <c r="D12" s="81"/>
      <c r="E12" s="79"/>
      <c r="F12" s="60">
        <v>1</v>
      </c>
      <c r="G12" s="36">
        <v>2</v>
      </c>
      <c r="H12" s="36">
        <v>3</v>
      </c>
      <c r="I12" s="49">
        <v>5</v>
      </c>
      <c r="J12" s="49">
        <v>6</v>
      </c>
      <c r="K12" s="51">
        <v>7</v>
      </c>
      <c r="L12" s="51">
        <v>8</v>
      </c>
      <c r="M12" s="51">
        <v>9</v>
      </c>
      <c r="N12" s="49">
        <v>10</v>
      </c>
      <c r="O12" s="83"/>
      <c r="P12" s="83"/>
      <c r="Q12" s="83"/>
      <c r="R12" s="83"/>
      <c r="S12" s="83"/>
    </row>
    <row r="13" spans="1:19" s="13" customFormat="1" ht="12.75" x14ac:dyDescent="0.2">
      <c r="A13" s="4">
        <v>1</v>
      </c>
      <c r="B13" s="14" t="s">
        <v>21</v>
      </c>
      <c r="C13" s="14" t="s">
        <v>22</v>
      </c>
      <c r="D13" s="26">
        <v>6</v>
      </c>
      <c r="E13" s="14">
        <v>6001</v>
      </c>
      <c r="F13" s="69">
        <v>6</v>
      </c>
      <c r="G13" s="69">
        <v>4</v>
      </c>
      <c r="H13" s="69">
        <v>6</v>
      </c>
      <c r="I13" s="70">
        <v>0</v>
      </c>
      <c r="J13" s="73"/>
      <c r="K13" s="73"/>
      <c r="L13" s="73"/>
      <c r="M13" s="73"/>
      <c r="N13" s="70"/>
      <c r="O13" s="71">
        <f>SUM(F13:N13)</f>
        <v>16</v>
      </c>
      <c r="P13" s="46">
        <v>40</v>
      </c>
      <c r="Q13" s="34">
        <f t="shared" ref="Q13:Q14" si="0">O13/P13*100</f>
        <v>40</v>
      </c>
      <c r="R13" s="40"/>
      <c r="S13" s="46" t="s">
        <v>13</v>
      </c>
    </row>
    <row r="14" spans="1:19" s="13" customFormat="1" ht="12.75" x14ac:dyDescent="0.2">
      <c r="A14" s="4">
        <v>2</v>
      </c>
      <c r="B14" s="14" t="s">
        <v>21</v>
      </c>
      <c r="C14" s="14" t="s">
        <v>22</v>
      </c>
      <c r="D14" s="26">
        <v>6</v>
      </c>
      <c r="E14" s="14">
        <v>6002</v>
      </c>
      <c r="F14" s="69">
        <v>4</v>
      </c>
      <c r="G14" s="69">
        <v>4</v>
      </c>
      <c r="H14" s="69">
        <v>3</v>
      </c>
      <c r="I14" s="70">
        <v>0</v>
      </c>
      <c r="J14" s="70"/>
      <c r="K14" s="70"/>
      <c r="L14" s="70"/>
      <c r="M14" s="70"/>
      <c r="N14" s="70"/>
      <c r="O14" s="71">
        <f>SUM(F14:N14)</f>
        <v>11</v>
      </c>
      <c r="P14" s="46">
        <v>40</v>
      </c>
      <c r="Q14" s="34">
        <f t="shared" si="0"/>
        <v>27.500000000000004</v>
      </c>
      <c r="R14" s="40"/>
      <c r="S14" s="46" t="s">
        <v>13</v>
      </c>
    </row>
    <row r="15" spans="1:19" ht="12.75" x14ac:dyDescent="0.2">
      <c r="A15" s="4">
        <v>3</v>
      </c>
      <c r="B15" s="14" t="s">
        <v>21</v>
      </c>
      <c r="C15" s="14" t="s">
        <v>22</v>
      </c>
      <c r="D15" s="26">
        <v>10</v>
      </c>
      <c r="E15" s="14">
        <v>1001</v>
      </c>
      <c r="F15" s="69">
        <v>6</v>
      </c>
      <c r="G15" s="69">
        <v>8</v>
      </c>
      <c r="H15" s="69">
        <v>4</v>
      </c>
      <c r="I15" s="69">
        <v>5</v>
      </c>
      <c r="J15" s="69">
        <v>2</v>
      </c>
      <c r="K15" s="69">
        <v>4</v>
      </c>
      <c r="L15" s="69">
        <v>10</v>
      </c>
      <c r="M15" s="69">
        <v>6</v>
      </c>
      <c r="N15" s="69">
        <v>0</v>
      </c>
      <c r="O15" s="72">
        <f>SUM(F15:N15)</f>
        <v>45</v>
      </c>
      <c r="P15" s="35">
        <v>110</v>
      </c>
      <c r="Q15" s="34">
        <f t="shared" ref="Q15" si="1">O15/P15*100</f>
        <v>40.909090909090914</v>
      </c>
      <c r="R15" s="34"/>
      <c r="S15" s="4" t="s">
        <v>13</v>
      </c>
    </row>
    <row r="16" spans="1:19" ht="12.7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</row>
    <row r="17" spans="1:19" ht="12.75" x14ac:dyDescent="0.2">
      <c r="A17" s="13"/>
      <c r="B17" s="6"/>
      <c r="C17" s="6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1:19" ht="12.75" x14ac:dyDescent="0.2">
      <c r="A18" s="2" t="s">
        <v>5</v>
      </c>
      <c r="B18" s="6"/>
      <c r="D18" s="27" t="s">
        <v>27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1:19" ht="12.75" x14ac:dyDescent="0.2">
      <c r="A19" s="3" t="s">
        <v>6</v>
      </c>
      <c r="B19" s="6"/>
      <c r="D19" s="27" t="s">
        <v>28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19" ht="12.75" x14ac:dyDescent="0.2">
      <c r="A20" s="13"/>
      <c r="B20" s="6"/>
      <c r="D20" s="27" t="s">
        <v>29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ht="12.75" x14ac:dyDescent="0.2">
      <c r="A21" s="13"/>
      <c r="B21" s="6"/>
      <c r="D21" s="27" t="s">
        <v>30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</sheetData>
  <mergeCells count="11">
    <mergeCell ref="O11:O12"/>
    <mergeCell ref="P11:P12"/>
    <mergeCell ref="Q11:Q12"/>
    <mergeCell ref="R11:R12"/>
    <mergeCell ref="S11:S12"/>
    <mergeCell ref="F11:N11"/>
    <mergeCell ref="A11:A12"/>
    <mergeCell ref="B11:B12"/>
    <mergeCell ref="C11:C12"/>
    <mergeCell ref="D11:D12"/>
    <mergeCell ref="E11:E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workbookViewId="0">
      <selection activeCell="M16" sqref="M16"/>
    </sheetView>
  </sheetViews>
  <sheetFormatPr defaultRowHeight="12" x14ac:dyDescent="0.2"/>
  <cols>
    <col min="1" max="1" width="4.6640625" style="5" customWidth="1"/>
    <col min="2" max="2" width="16" style="5" customWidth="1"/>
    <col min="3" max="3" width="29.5" style="5" customWidth="1"/>
    <col min="4" max="4" width="6.83203125" style="5" customWidth="1"/>
    <col min="5" max="5" width="7.5" style="5" customWidth="1"/>
    <col min="6" max="19" width="5.83203125" style="5" customWidth="1"/>
    <col min="20" max="20" width="9.33203125" style="5"/>
    <col min="21" max="21" width="16.1640625" style="5" customWidth="1"/>
    <col min="22" max="22" width="17.6640625" style="5" customWidth="1"/>
    <col min="23" max="23" width="10.33203125" style="5" customWidth="1"/>
    <col min="24" max="24" width="19" style="5" customWidth="1"/>
    <col min="25" max="16384" width="9.33203125" style="5"/>
  </cols>
  <sheetData>
    <row r="1" spans="1:24" s="13" customFormat="1" ht="15.75" x14ac:dyDescent="0.2">
      <c r="A1" s="7"/>
      <c r="B1" s="7"/>
      <c r="C1" s="9" t="s">
        <v>14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24" s="13" customFormat="1" ht="12.75" x14ac:dyDescent="0.2">
      <c r="A2" s="7"/>
      <c r="B2" s="7"/>
      <c r="C2" s="8" t="s">
        <v>16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24" s="13" customFormat="1" ht="12.75" customHeight="1" x14ac:dyDescent="0.2">
      <c r="B3" s="10"/>
      <c r="C3" s="10" t="s">
        <v>15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24" s="13" customFormat="1" ht="12.75" x14ac:dyDescent="0.2">
      <c r="A4" s="10"/>
      <c r="B4" s="10"/>
      <c r="C4" s="10" t="s">
        <v>17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24" s="13" customFormat="1" ht="12.75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24" s="13" customFormat="1" ht="12.75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24" s="13" customFormat="1" ht="12.75" x14ac:dyDescent="0.2">
      <c r="A7" s="33" t="s">
        <v>20</v>
      </c>
      <c r="B7" s="18"/>
      <c r="C7" s="18" t="s">
        <v>46</v>
      </c>
      <c r="D7" s="10"/>
      <c r="E7" s="10"/>
      <c r="F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24" s="13" customFormat="1" ht="12.75" x14ac:dyDescent="0.2">
      <c r="A8" s="1" t="s">
        <v>19</v>
      </c>
      <c r="B8" s="19"/>
      <c r="C8" s="63">
        <v>43753</v>
      </c>
      <c r="D8" s="1"/>
      <c r="E8" s="1"/>
      <c r="F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4" s="13" customFormat="1" ht="12.75" customHeight="1" x14ac:dyDescent="0.2">
      <c r="A9" s="1" t="s">
        <v>18</v>
      </c>
      <c r="B9" s="19"/>
      <c r="C9" s="19">
        <v>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s="13" customFormat="1" ht="12.75" x14ac:dyDescent="0.2">
      <c r="B10" s="6"/>
      <c r="C10" s="6"/>
    </row>
    <row r="11" spans="1:24" s="13" customFormat="1" ht="12.75" x14ac:dyDescent="0.2">
      <c r="A11" s="78" t="s">
        <v>0</v>
      </c>
      <c r="B11" s="80" t="s">
        <v>2</v>
      </c>
      <c r="C11" s="80" t="s">
        <v>24</v>
      </c>
      <c r="D11" s="80" t="s">
        <v>3</v>
      </c>
      <c r="E11" s="78" t="s">
        <v>1</v>
      </c>
      <c r="F11" s="87" t="s">
        <v>48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92"/>
      <c r="T11" s="82" t="s">
        <v>25</v>
      </c>
      <c r="U11" s="82" t="s">
        <v>26</v>
      </c>
      <c r="V11" s="82" t="s">
        <v>4</v>
      </c>
      <c r="W11" s="82" t="s">
        <v>39</v>
      </c>
      <c r="X11" s="82" t="s">
        <v>38</v>
      </c>
    </row>
    <row r="12" spans="1:24" s="13" customFormat="1" ht="24.75" customHeight="1" x14ac:dyDescent="0.2">
      <c r="A12" s="79"/>
      <c r="B12" s="81"/>
      <c r="C12" s="81"/>
      <c r="D12" s="81"/>
      <c r="E12" s="79"/>
      <c r="F12" s="36">
        <v>1</v>
      </c>
      <c r="G12" s="36">
        <v>2</v>
      </c>
      <c r="H12" s="36">
        <v>3</v>
      </c>
      <c r="I12" s="49">
        <v>5</v>
      </c>
      <c r="J12" s="49">
        <v>6</v>
      </c>
      <c r="K12" s="49">
        <v>7</v>
      </c>
      <c r="L12" s="49">
        <v>8</v>
      </c>
      <c r="M12" s="49">
        <v>9</v>
      </c>
      <c r="N12" s="49">
        <v>10</v>
      </c>
      <c r="O12" s="49">
        <v>11</v>
      </c>
      <c r="P12" s="49">
        <v>12</v>
      </c>
      <c r="Q12" s="49">
        <v>13</v>
      </c>
      <c r="R12" s="49">
        <v>14</v>
      </c>
      <c r="S12" s="49">
        <v>15</v>
      </c>
      <c r="T12" s="83"/>
      <c r="U12" s="83"/>
      <c r="V12" s="83"/>
      <c r="W12" s="83"/>
      <c r="X12" s="83"/>
    </row>
    <row r="13" spans="1:24" s="13" customFormat="1" ht="12.75" x14ac:dyDescent="0.2">
      <c r="A13" s="59">
        <v>1</v>
      </c>
      <c r="B13" s="14" t="s">
        <v>21</v>
      </c>
      <c r="C13" s="14" t="s">
        <v>22</v>
      </c>
      <c r="D13" s="58">
        <v>5</v>
      </c>
      <c r="E13" s="59">
        <v>5001</v>
      </c>
      <c r="F13" s="60">
        <v>1</v>
      </c>
      <c r="G13" s="60">
        <v>6</v>
      </c>
      <c r="H13" s="60">
        <v>2</v>
      </c>
      <c r="I13" s="61">
        <v>1</v>
      </c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2">
        <f>SUM(F13:S13)</f>
        <v>10</v>
      </c>
      <c r="U13" s="62">
        <v>45</v>
      </c>
      <c r="V13" s="34">
        <f t="shared" ref="V13:V14" si="0">T13/U13*100</f>
        <v>22.222222222222221</v>
      </c>
      <c r="W13" s="57"/>
      <c r="X13" s="62" t="s">
        <v>13</v>
      </c>
    </row>
    <row r="14" spans="1:24" ht="12.75" x14ac:dyDescent="0.2">
      <c r="A14" s="4">
        <v>4</v>
      </c>
      <c r="B14" s="14" t="s">
        <v>21</v>
      </c>
      <c r="C14" s="14" t="s">
        <v>22</v>
      </c>
      <c r="D14" s="26">
        <v>10</v>
      </c>
      <c r="E14" s="14">
        <v>1001</v>
      </c>
      <c r="F14" s="34">
        <v>1</v>
      </c>
      <c r="G14" s="34">
        <v>3</v>
      </c>
      <c r="H14" s="34">
        <v>4</v>
      </c>
      <c r="I14" s="34">
        <v>1</v>
      </c>
      <c r="J14" s="34">
        <v>5</v>
      </c>
      <c r="K14" s="34">
        <v>0</v>
      </c>
      <c r="L14" s="34">
        <v>0</v>
      </c>
      <c r="M14" s="34">
        <v>0</v>
      </c>
      <c r="N14" s="34">
        <v>4</v>
      </c>
      <c r="O14" s="34">
        <v>2</v>
      </c>
      <c r="P14" s="34">
        <v>2</v>
      </c>
      <c r="Q14" s="34">
        <v>2</v>
      </c>
      <c r="R14" s="34">
        <v>10</v>
      </c>
      <c r="S14" s="34">
        <v>2</v>
      </c>
      <c r="T14" s="68">
        <f>SUM(F14:S14)</f>
        <v>36</v>
      </c>
      <c r="U14" s="35">
        <v>120</v>
      </c>
      <c r="V14" s="34">
        <f t="shared" si="0"/>
        <v>30</v>
      </c>
      <c r="W14" s="34"/>
      <c r="X14" s="4" t="s">
        <v>13</v>
      </c>
    </row>
    <row r="15" spans="1:24" ht="12.7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4" ht="12.75" x14ac:dyDescent="0.2">
      <c r="A16" s="11"/>
      <c r="B16" s="17"/>
      <c r="C16" s="17"/>
      <c r="D16" s="21"/>
      <c r="E16" s="16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3"/>
      <c r="U16" s="24"/>
      <c r="V16" s="23"/>
      <c r="W16" s="23"/>
      <c r="X16" s="12"/>
    </row>
    <row r="17" spans="1:24" ht="12.75" x14ac:dyDescent="0.2">
      <c r="A17" s="13"/>
      <c r="B17" s="6"/>
      <c r="C17" s="6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spans="1:24" ht="12.75" x14ac:dyDescent="0.2">
      <c r="A18" s="2" t="s">
        <v>5</v>
      </c>
      <c r="B18" s="6"/>
      <c r="D18" s="27" t="s">
        <v>27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spans="1:24" ht="12.75" x14ac:dyDescent="0.2">
      <c r="A19" s="3" t="s">
        <v>6</v>
      </c>
      <c r="B19" s="6"/>
      <c r="D19" s="27" t="s">
        <v>28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1:24" ht="12.75" x14ac:dyDescent="0.2">
      <c r="A20" s="13"/>
      <c r="B20" s="6"/>
      <c r="D20" s="27" t="s">
        <v>29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spans="1:24" ht="12.75" x14ac:dyDescent="0.2">
      <c r="A21" s="13"/>
      <c r="B21" s="6"/>
      <c r="D21" s="27" t="s">
        <v>30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</sheetData>
  <mergeCells count="11">
    <mergeCell ref="T11:T12"/>
    <mergeCell ref="U11:U12"/>
    <mergeCell ref="V11:V12"/>
    <mergeCell ref="W11:W12"/>
    <mergeCell ref="X11:X12"/>
    <mergeCell ref="F11:S11"/>
    <mergeCell ref="A11:A12"/>
    <mergeCell ref="B11:B12"/>
    <mergeCell ref="C11:C12"/>
    <mergeCell ref="D11:D12"/>
    <mergeCell ref="E11:E1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workbookViewId="0">
      <selection activeCell="C11" sqref="C11:C12"/>
    </sheetView>
  </sheetViews>
  <sheetFormatPr defaultRowHeight="12" x14ac:dyDescent="0.2"/>
  <cols>
    <col min="1" max="1" width="9.33203125" style="5"/>
    <col min="2" max="2" width="16" style="5" customWidth="1"/>
    <col min="3" max="3" width="29.5" style="5" customWidth="1"/>
    <col min="4" max="4" width="6.83203125" style="5" customWidth="1"/>
    <col min="5" max="5" width="7.6640625" style="5" customWidth="1"/>
    <col min="6" max="16" width="5.83203125" style="5" customWidth="1"/>
    <col min="17" max="17" width="9.33203125" style="5"/>
    <col min="18" max="18" width="16.1640625" style="5" customWidth="1"/>
    <col min="19" max="19" width="17.6640625" style="5" customWidth="1"/>
    <col min="20" max="20" width="10.33203125" style="5" customWidth="1"/>
    <col min="21" max="21" width="19" style="5" customWidth="1"/>
    <col min="22" max="16384" width="9.33203125" style="5"/>
  </cols>
  <sheetData>
    <row r="1" spans="1:21" s="13" customFormat="1" ht="15.75" x14ac:dyDescent="0.2">
      <c r="A1" s="7"/>
      <c r="B1" s="7"/>
      <c r="C1" s="9" t="s">
        <v>14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21" s="13" customFormat="1" ht="12.75" x14ac:dyDescent="0.2">
      <c r="A2" s="7"/>
      <c r="B2" s="7"/>
      <c r="C2" s="8" t="s">
        <v>16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21" s="13" customFormat="1" ht="12.75" customHeight="1" x14ac:dyDescent="0.2">
      <c r="B3" s="10"/>
      <c r="C3" s="10" t="s">
        <v>15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21" s="13" customFormat="1" ht="12.75" x14ac:dyDescent="0.2">
      <c r="A4" s="10"/>
      <c r="B4" s="10"/>
      <c r="C4" s="10" t="s">
        <v>17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21" s="13" customFormat="1" ht="12.75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21" s="13" customFormat="1" ht="12.75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21" s="13" customFormat="1" ht="12.75" x14ac:dyDescent="0.2">
      <c r="A7" s="33" t="s">
        <v>20</v>
      </c>
      <c r="B7" s="18"/>
      <c r="C7" s="18" t="s">
        <v>47</v>
      </c>
      <c r="D7" s="10"/>
      <c r="E7" s="10"/>
      <c r="F7" s="10"/>
      <c r="H7" s="10"/>
      <c r="I7" s="10"/>
      <c r="J7" s="10"/>
      <c r="K7" s="10"/>
      <c r="L7" s="10"/>
      <c r="M7" s="10"/>
      <c r="N7" s="10"/>
      <c r="O7" s="10"/>
      <c r="P7" s="10"/>
    </row>
    <row r="8" spans="1:21" s="13" customFormat="1" ht="12.75" x14ac:dyDescent="0.2">
      <c r="A8" s="1" t="s">
        <v>19</v>
      </c>
      <c r="B8" s="19"/>
      <c r="C8" s="64">
        <v>43745</v>
      </c>
      <c r="D8" s="1"/>
      <c r="E8" s="1"/>
      <c r="F8" s="1"/>
      <c r="H8" s="1"/>
      <c r="I8" s="1"/>
      <c r="J8" s="1"/>
      <c r="K8" s="1"/>
      <c r="L8" s="1"/>
      <c r="M8" s="1"/>
      <c r="N8" s="1"/>
      <c r="O8" s="1"/>
      <c r="P8" s="1"/>
    </row>
    <row r="9" spans="1:21" s="13" customFormat="1" ht="12.75" customHeight="1" x14ac:dyDescent="0.2">
      <c r="A9" s="1" t="s">
        <v>18</v>
      </c>
      <c r="B9" s="19"/>
      <c r="C9" s="19">
        <v>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s="13" customFormat="1" ht="12.75" x14ac:dyDescent="0.2">
      <c r="B10" s="6"/>
      <c r="C10" s="6"/>
    </row>
    <row r="11" spans="1:21" s="13" customFormat="1" ht="12.75" x14ac:dyDescent="0.2">
      <c r="A11" s="78" t="s">
        <v>0</v>
      </c>
      <c r="B11" s="80" t="s">
        <v>2</v>
      </c>
      <c r="C11" s="80" t="s">
        <v>24</v>
      </c>
      <c r="D11" s="80" t="s">
        <v>3</v>
      </c>
      <c r="E11" s="78" t="s">
        <v>1</v>
      </c>
      <c r="F11" s="87" t="s">
        <v>48</v>
      </c>
      <c r="G11" s="88"/>
      <c r="H11" s="88"/>
      <c r="I11" s="88"/>
      <c r="J11" s="88"/>
      <c r="K11" s="88"/>
      <c r="L11" s="88"/>
      <c r="M11" s="88"/>
      <c r="N11" s="88"/>
      <c r="O11" s="88"/>
      <c r="P11" s="92"/>
      <c r="Q11" s="82" t="s">
        <v>25</v>
      </c>
      <c r="R11" s="82" t="s">
        <v>26</v>
      </c>
      <c r="S11" s="82" t="s">
        <v>4</v>
      </c>
      <c r="T11" s="82" t="s">
        <v>39</v>
      </c>
      <c r="U11" s="82" t="s">
        <v>38</v>
      </c>
    </row>
    <row r="12" spans="1:21" s="13" customFormat="1" ht="25.5" customHeight="1" x14ac:dyDescent="0.2">
      <c r="A12" s="79"/>
      <c r="B12" s="81"/>
      <c r="C12" s="81"/>
      <c r="D12" s="81"/>
      <c r="E12" s="79"/>
      <c r="F12" s="36">
        <v>1</v>
      </c>
      <c r="G12" s="36">
        <v>2</v>
      </c>
      <c r="H12" s="36">
        <v>3</v>
      </c>
      <c r="I12" s="49">
        <v>4</v>
      </c>
      <c r="J12" s="49">
        <v>5</v>
      </c>
      <c r="K12" s="49">
        <v>6</v>
      </c>
      <c r="L12" s="49">
        <v>7</v>
      </c>
      <c r="M12" s="49">
        <v>8</v>
      </c>
      <c r="N12" s="49">
        <v>9</v>
      </c>
      <c r="O12" s="49">
        <v>10</v>
      </c>
      <c r="P12" s="49">
        <v>11</v>
      </c>
      <c r="Q12" s="83"/>
      <c r="R12" s="83"/>
      <c r="S12" s="83"/>
      <c r="T12" s="83"/>
      <c r="U12" s="83"/>
    </row>
    <row r="13" spans="1:21" s="15" customFormat="1" ht="12.75" x14ac:dyDescent="0.2">
      <c r="A13" s="4">
        <v>1</v>
      </c>
      <c r="B13" s="14" t="s">
        <v>21</v>
      </c>
      <c r="C13" s="14" t="s">
        <v>22</v>
      </c>
      <c r="D13" s="26">
        <v>5</v>
      </c>
      <c r="E13" s="14">
        <v>5001</v>
      </c>
      <c r="F13" s="34">
        <v>0</v>
      </c>
      <c r="G13" s="34">
        <v>1</v>
      </c>
      <c r="H13" s="34">
        <v>1</v>
      </c>
      <c r="I13" s="54">
        <v>1</v>
      </c>
      <c r="J13" s="54">
        <v>2</v>
      </c>
      <c r="K13" s="54">
        <v>1</v>
      </c>
      <c r="L13" s="54">
        <v>1</v>
      </c>
      <c r="M13" s="55">
        <v>0</v>
      </c>
      <c r="N13" s="55">
        <v>0</v>
      </c>
      <c r="O13" s="55">
        <v>0</v>
      </c>
      <c r="P13" s="55">
        <v>0</v>
      </c>
      <c r="Q13" s="56">
        <f>SUM(F13:P13)</f>
        <v>7</v>
      </c>
      <c r="R13" s="38">
        <v>15</v>
      </c>
      <c r="S13" s="25">
        <f>Q13/R13*100</f>
        <v>46.666666666666664</v>
      </c>
      <c r="T13" s="34"/>
      <c r="U13" s="4" t="s">
        <v>13</v>
      </c>
    </row>
    <row r="14" spans="1:21" s="13" customFormat="1" ht="12.75" x14ac:dyDescent="0.2">
      <c r="A14" s="4">
        <v>2</v>
      </c>
      <c r="B14" s="14" t="s">
        <v>21</v>
      </c>
      <c r="C14" s="14" t="s">
        <v>22</v>
      </c>
      <c r="D14" s="26">
        <v>6</v>
      </c>
      <c r="E14" s="14">
        <v>6001</v>
      </c>
      <c r="F14" s="34">
        <v>1</v>
      </c>
      <c r="G14" s="34">
        <v>1</v>
      </c>
      <c r="H14" s="34">
        <v>1</v>
      </c>
      <c r="I14" s="54">
        <v>0</v>
      </c>
      <c r="J14" s="54">
        <v>0</v>
      </c>
      <c r="K14" s="54">
        <v>1</v>
      </c>
      <c r="L14" s="54">
        <v>1</v>
      </c>
      <c r="M14" s="54">
        <v>1</v>
      </c>
      <c r="N14" s="54">
        <v>0</v>
      </c>
      <c r="O14" s="54">
        <v>1</v>
      </c>
      <c r="P14" s="54">
        <v>3</v>
      </c>
      <c r="Q14" s="56">
        <f>SUM(F14:P14)</f>
        <v>10</v>
      </c>
      <c r="R14" s="46">
        <v>20</v>
      </c>
      <c r="S14" s="25">
        <f t="shared" ref="S14:S15" si="0">Q14/R14*100</f>
        <v>50</v>
      </c>
      <c r="T14" s="40"/>
      <c r="U14" s="46" t="s">
        <v>13</v>
      </c>
    </row>
    <row r="15" spans="1:21" s="13" customFormat="1" ht="12.75" x14ac:dyDescent="0.2">
      <c r="A15" s="4">
        <v>3</v>
      </c>
      <c r="B15" s="14" t="s">
        <v>21</v>
      </c>
      <c r="C15" s="14" t="s">
        <v>22</v>
      </c>
      <c r="D15" s="26">
        <v>6</v>
      </c>
      <c r="E15" s="14">
        <v>6002</v>
      </c>
      <c r="F15" s="34">
        <v>0</v>
      </c>
      <c r="G15" s="34">
        <v>2</v>
      </c>
      <c r="H15" s="34">
        <v>1</v>
      </c>
      <c r="I15" s="54">
        <v>1</v>
      </c>
      <c r="J15" s="54">
        <v>0</v>
      </c>
      <c r="K15" s="54">
        <v>1</v>
      </c>
      <c r="L15" s="54">
        <v>2</v>
      </c>
      <c r="M15" s="54">
        <v>0</v>
      </c>
      <c r="N15" s="54">
        <v>0</v>
      </c>
      <c r="O15" s="54">
        <v>1</v>
      </c>
      <c r="P15" s="54">
        <v>2</v>
      </c>
      <c r="Q15" s="56">
        <f>SUM(G15:P15)</f>
        <v>10</v>
      </c>
      <c r="R15" s="46">
        <v>20</v>
      </c>
      <c r="S15" s="25">
        <f t="shared" si="0"/>
        <v>50</v>
      </c>
      <c r="T15" s="40"/>
      <c r="U15" s="46" t="s">
        <v>13</v>
      </c>
    </row>
    <row r="16" spans="1:21" ht="12.7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 ht="12.75" x14ac:dyDescent="0.2">
      <c r="A17" s="11"/>
      <c r="B17" s="17"/>
      <c r="C17" s="17"/>
      <c r="D17" s="21"/>
      <c r="E17" s="16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3"/>
      <c r="R17" s="24"/>
      <c r="S17" s="23"/>
      <c r="T17" s="23"/>
      <c r="U17" s="12"/>
    </row>
    <row r="18" spans="1:21" ht="12.75" x14ac:dyDescent="0.2">
      <c r="A18" s="13"/>
      <c r="B18" s="6"/>
      <c r="C18" s="6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12.75" x14ac:dyDescent="0.2">
      <c r="A19" s="2" t="s">
        <v>5</v>
      </c>
      <c r="B19" s="6"/>
      <c r="D19" s="27" t="s">
        <v>27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ht="12.75" x14ac:dyDescent="0.2">
      <c r="A20" s="3" t="s">
        <v>6</v>
      </c>
      <c r="B20" s="6"/>
      <c r="D20" s="27" t="s">
        <v>28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ht="12.75" x14ac:dyDescent="0.2">
      <c r="A21" s="13"/>
      <c r="B21" s="6"/>
      <c r="D21" s="27" t="s">
        <v>29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ht="12.75" x14ac:dyDescent="0.2">
      <c r="A22" s="13"/>
      <c r="B22" s="6"/>
      <c r="D22" s="27" t="s">
        <v>30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 ht="12.75" x14ac:dyDescent="0.2">
      <c r="D23" s="27" t="s">
        <v>51</v>
      </c>
    </row>
  </sheetData>
  <mergeCells count="11">
    <mergeCell ref="Q11:Q12"/>
    <mergeCell ref="R11:R12"/>
    <mergeCell ref="S11:S12"/>
    <mergeCell ref="T11:T12"/>
    <mergeCell ref="U11:U12"/>
    <mergeCell ref="F11:P11"/>
    <mergeCell ref="A11:A12"/>
    <mergeCell ref="B11:B12"/>
    <mergeCell ref="C11:C12"/>
    <mergeCell ref="D11:D12"/>
    <mergeCell ref="E11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tabSelected="1" workbookViewId="0">
      <selection activeCell="F15" sqref="F15"/>
    </sheetView>
  </sheetViews>
  <sheetFormatPr defaultRowHeight="12" x14ac:dyDescent="0.2"/>
  <cols>
    <col min="1" max="1" width="6" customWidth="1"/>
    <col min="2" max="2" width="14.33203125" customWidth="1"/>
    <col min="3" max="3" width="29.83203125" customWidth="1"/>
    <col min="4" max="4" width="7.5" bestFit="1" customWidth="1"/>
    <col min="5" max="5" width="7.83203125" bestFit="1" customWidth="1"/>
    <col min="6" max="8" width="5.83203125" customWidth="1"/>
    <col min="9" max="14" width="5.83203125" style="5" customWidth="1"/>
    <col min="15" max="15" width="5.83203125" customWidth="1"/>
    <col min="16" max="16" width="9.1640625" bestFit="1" customWidth="1"/>
    <col min="17" max="17" width="13" bestFit="1" customWidth="1"/>
    <col min="18" max="18" width="17.5" customWidth="1"/>
    <col min="19" max="19" width="11.5" style="5" customWidth="1"/>
    <col min="20" max="20" width="21.5" customWidth="1"/>
  </cols>
  <sheetData>
    <row r="1" spans="1:26" s="13" customFormat="1" ht="15.75" x14ac:dyDescent="0.2">
      <c r="A1" s="7"/>
      <c r="B1" s="7"/>
      <c r="C1" s="9" t="s">
        <v>14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26" s="13" customFormat="1" ht="12.75" x14ac:dyDescent="0.2">
      <c r="A2" s="7"/>
      <c r="B2" s="7"/>
      <c r="C2" s="8" t="s">
        <v>16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26" s="13" customFormat="1" ht="12.75" customHeight="1" x14ac:dyDescent="0.2">
      <c r="B3" s="10"/>
      <c r="C3" s="10" t="s">
        <v>15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26" s="13" customFormat="1" ht="12.75" x14ac:dyDescent="0.2">
      <c r="A4" s="10"/>
      <c r="B4" s="10"/>
      <c r="C4" s="10" t="s">
        <v>17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26" s="13" customFormat="1" ht="12.75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26" s="13" customFormat="1" ht="12.75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26" s="13" customFormat="1" ht="12.75" x14ac:dyDescent="0.2">
      <c r="A7" s="33" t="s">
        <v>20</v>
      </c>
      <c r="B7" s="18"/>
      <c r="C7" s="18" t="s">
        <v>37</v>
      </c>
      <c r="D7" s="10"/>
      <c r="E7" s="10"/>
      <c r="F7" s="10"/>
      <c r="H7" s="10"/>
      <c r="I7" s="10"/>
      <c r="J7" s="10"/>
      <c r="K7" s="10"/>
      <c r="L7" s="10"/>
      <c r="M7" s="10"/>
      <c r="N7" s="10"/>
      <c r="O7" s="10"/>
    </row>
    <row r="8" spans="1:26" s="13" customFormat="1" ht="12.75" x14ac:dyDescent="0.2">
      <c r="A8" s="1" t="s">
        <v>19</v>
      </c>
      <c r="B8" s="19"/>
      <c r="C8" s="64">
        <v>43756</v>
      </c>
      <c r="D8" s="1"/>
      <c r="E8" s="1"/>
      <c r="F8" s="1"/>
      <c r="H8" s="1"/>
      <c r="I8" s="1"/>
      <c r="J8" s="1"/>
      <c r="K8" s="1"/>
      <c r="L8" s="1"/>
      <c r="M8" s="1"/>
      <c r="N8" s="1"/>
      <c r="O8" s="1"/>
    </row>
    <row r="9" spans="1:26" s="13" customFormat="1" ht="12.75" customHeight="1" x14ac:dyDescent="0.2">
      <c r="A9" s="1" t="s">
        <v>18</v>
      </c>
      <c r="B9" s="19"/>
      <c r="C9" s="19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13" customFormat="1" ht="12.75" x14ac:dyDescent="0.2">
      <c r="B10" s="6"/>
      <c r="C10" s="6"/>
    </row>
    <row r="11" spans="1:26" s="32" customFormat="1" x14ac:dyDescent="0.2">
      <c r="A11" s="78" t="s">
        <v>0</v>
      </c>
      <c r="B11" s="80" t="s">
        <v>2</v>
      </c>
      <c r="C11" s="80" t="s">
        <v>24</v>
      </c>
      <c r="D11" s="80" t="s">
        <v>3</v>
      </c>
      <c r="E11" s="78" t="s">
        <v>1</v>
      </c>
      <c r="F11" s="84" t="s">
        <v>48</v>
      </c>
      <c r="G11" s="85"/>
      <c r="H11" s="85"/>
      <c r="I11" s="85"/>
      <c r="J11" s="85"/>
      <c r="K11" s="85"/>
      <c r="L11" s="85"/>
      <c r="M11" s="85"/>
      <c r="N11" s="85"/>
      <c r="O11" s="86"/>
      <c r="P11" s="82" t="s">
        <v>25</v>
      </c>
      <c r="Q11" s="82" t="s">
        <v>26</v>
      </c>
      <c r="R11" s="82" t="s">
        <v>4</v>
      </c>
      <c r="S11" s="82" t="s">
        <v>39</v>
      </c>
      <c r="T11" s="82" t="s">
        <v>38</v>
      </c>
    </row>
    <row r="12" spans="1:26" s="32" customFormat="1" ht="24" customHeight="1" x14ac:dyDescent="0.2">
      <c r="A12" s="79"/>
      <c r="B12" s="81"/>
      <c r="C12" s="81"/>
      <c r="D12" s="81"/>
      <c r="E12" s="79"/>
      <c r="F12" s="43">
        <v>1</v>
      </c>
      <c r="G12" s="43">
        <v>2</v>
      </c>
      <c r="H12" s="43">
        <v>3</v>
      </c>
      <c r="I12" s="43">
        <v>4</v>
      </c>
      <c r="J12" s="43">
        <v>5</v>
      </c>
      <c r="K12" s="43">
        <v>6</v>
      </c>
      <c r="L12" s="43">
        <v>7</v>
      </c>
      <c r="M12" s="43">
        <v>8</v>
      </c>
      <c r="N12" s="43">
        <v>9</v>
      </c>
      <c r="O12" s="43">
        <v>10</v>
      </c>
      <c r="P12" s="83"/>
      <c r="Q12" s="83"/>
      <c r="R12" s="83"/>
      <c r="S12" s="83"/>
      <c r="T12" s="83"/>
    </row>
    <row r="13" spans="1:26" s="15" customFormat="1" ht="12.75" x14ac:dyDescent="0.2">
      <c r="A13" s="4">
        <v>1</v>
      </c>
      <c r="B13" s="14" t="s">
        <v>21</v>
      </c>
      <c r="C13" s="14" t="s">
        <v>22</v>
      </c>
      <c r="D13" s="26">
        <v>4</v>
      </c>
      <c r="E13" s="14">
        <v>4001</v>
      </c>
      <c r="F13" s="34">
        <v>2</v>
      </c>
      <c r="G13" s="34">
        <v>1</v>
      </c>
      <c r="H13" s="34">
        <v>0</v>
      </c>
      <c r="I13" s="34">
        <v>4</v>
      </c>
      <c r="J13" s="34">
        <v>2</v>
      </c>
      <c r="K13" s="34">
        <v>1</v>
      </c>
      <c r="L13" s="34">
        <v>0</v>
      </c>
      <c r="M13" s="34">
        <v>0</v>
      </c>
      <c r="N13" s="34">
        <v>0</v>
      </c>
      <c r="O13" s="34">
        <v>0</v>
      </c>
      <c r="P13" s="65">
        <f>SUM(F13:O13)</f>
        <v>10</v>
      </c>
      <c r="Q13" s="35">
        <v>62</v>
      </c>
      <c r="R13" s="25">
        <f>P13/Q13*100</f>
        <v>16.129032258064516</v>
      </c>
      <c r="S13" s="25"/>
      <c r="T13" s="4" t="s">
        <v>13</v>
      </c>
    </row>
    <row r="14" spans="1:26" s="15" customFormat="1" ht="12.75" x14ac:dyDescent="0.2">
      <c r="A14" s="4">
        <v>2</v>
      </c>
      <c r="B14" s="14" t="s">
        <v>21</v>
      </c>
      <c r="C14" s="14" t="s">
        <v>22</v>
      </c>
      <c r="D14" s="26">
        <v>4</v>
      </c>
      <c r="E14" s="14">
        <v>4002</v>
      </c>
      <c r="F14" s="34">
        <v>3</v>
      </c>
      <c r="G14" s="34">
        <v>5</v>
      </c>
      <c r="H14" s="34">
        <v>4</v>
      </c>
      <c r="I14" s="34">
        <v>4</v>
      </c>
      <c r="J14" s="34">
        <v>3</v>
      </c>
      <c r="K14" s="34">
        <v>2</v>
      </c>
      <c r="L14" s="34">
        <v>0</v>
      </c>
      <c r="M14" s="34">
        <v>0</v>
      </c>
      <c r="N14" s="34">
        <v>9</v>
      </c>
      <c r="O14" s="34">
        <v>3</v>
      </c>
      <c r="P14" s="65">
        <f>SUM(F14:O14)</f>
        <v>33</v>
      </c>
      <c r="Q14" s="35">
        <v>62</v>
      </c>
      <c r="R14" s="25">
        <f t="shared" ref="R14:R16" si="0">P14/Q14*100</f>
        <v>53.225806451612897</v>
      </c>
      <c r="S14" s="25">
        <v>3</v>
      </c>
      <c r="T14" s="4" t="s">
        <v>12</v>
      </c>
    </row>
    <row r="15" spans="1:26" s="15" customFormat="1" ht="12.75" x14ac:dyDescent="0.2">
      <c r="A15" s="4">
        <v>3</v>
      </c>
      <c r="B15" s="14" t="s">
        <v>21</v>
      </c>
      <c r="C15" s="14" t="s">
        <v>22</v>
      </c>
      <c r="D15" s="26">
        <v>4</v>
      </c>
      <c r="E15" s="14">
        <v>4003</v>
      </c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65">
        <v>10</v>
      </c>
      <c r="Q15" s="35">
        <v>62</v>
      </c>
      <c r="R15" s="25">
        <f t="shared" si="0"/>
        <v>16.129032258064516</v>
      </c>
      <c r="S15" s="25"/>
      <c r="T15" s="4" t="s">
        <v>13</v>
      </c>
    </row>
    <row r="16" spans="1:26" s="15" customFormat="1" ht="12.75" x14ac:dyDescent="0.2">
      <c r="A16" s="4">
        <v>4</v>
      </c>
      <c r="B16" s="14" t="s">
        <v>21</v>
      </c>
      <c r="C16" s="14" t="s">
        <v>22</v>
      </c>
      <c r="D16" s="26">
        <v>4</v>
      </c>
      <c r="E16" s="14">
        <v>4004</v>
      </c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65">
        <v>37</v>
      </c>
      <c r="Q16" s="35">
        <v>62</v>
      </c>
      <c r="R16" s="25">
        <f t="shared" si="0"/>
        <v>59.677419354838712</v>
      </c>
      <c r="S16" s="25">
        <v>2</v>
      </c>
      <c r="T16" s="4" t="s">
        <v>12</v>
      </c>
    </row>
    <row r="17" spans="1:20" s="15" customFormat="1" ht="12.75" x14ac:dyDescent="0.2">
      <c r="A17" s="4">
        <v>5</v>
      </c>
      <c r="B17" s="14" t="s">
        <v>21</v>
      </c>
      <c r="C17" s="14" t="s">
        <v>22</v>
      </c>
      <c r="D17" s="26">
        <v>4</v>
      </c>
      <c r="E17" s="14">
        <v>4005</v>
      </c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66">
        <v>38</v>
      </c>
      <c r="Q17" s="35">
        <v>62</v>
      </c>
      <c r="R17" s="25">
        <f>P17/Q17*100</f>
        <v>61.29032258064516</v>
      </c>
      <c r="S17" s="25">
        <v>1</v>
      </c>
      <c r="T17" s="4" t="s">
        <v>35</v>
      </c>
    </row>
    <row r="18" spans="1:20" s="15" customFormat="1" ht="12.75" x14ac:dyDescent="0.2">
      <c r="A18" s="4">
        <v>6</v>
      </c>
      <c r="B18" s="14" t="s">
        <v>21</v>
      </c>
      <c r="C18" s="14" t="s">
        <v>22</v>
      </c>
      <c r="D18" s="26">
        <v>5</v>
      </c>
      <c r="E18" s="14">
        <v>5001</v>
      </c>
      <c r="F18" s="34">
        <v>4</v>
      </c>
      <c r="G18" s="34">
        <v>3</v>
      </c>
      <c r="H18" s="34">
        <v>4</v>
      </c>
      <c r="I18" s="54">
        <v>5</v>
      </c>
      <c r="J18" s="54">
        <v>3</v>
      </c>
      <c r="K18" s="54">
        <v>5</v>
      </c>
      <c r="L18" s="54">
        <v>3</v>
      </c>
      <c r="M18" s="54">
        <v>4</v>
      </c>
      <c r="N18" s="54">
        <v>4</v>
      </c>
      <c r="O18" s="54"/>
      <c r="P18" s="65">
        <f t="shared" ref="P18:P25" si="1">SUM(F18:O18)</f>
        <v>35</v>
      </c>
      <c r="Q18" s="38">
        <v>43</v>
      </c>
      <c r="R18" s="25">
        <f>P18/Q18*100</f>
        <v>81.395348837209298</v>
      </c>
      <c r="S18" s="25">
        <v>1</v>
      </c>
      <c r="T18" s="4" t="s">
        <v>35</v>
      </c>
    </row>
    <row r="19" spans="1:20" s="15" customFormat="1" ht="12.75" x14ac:dyDescent="0.2">
      <c r="A19" s="4">
        <v>9</v>
      </c>
      <c r="B19" s="14" t="s">
        <v>21</v>
      </c>
      <c r="C19" s="14" t="s">
        <v>22</v>
      </c>
      <c r="D19" s="26">
        <v>8</v>
      </c>
      <c r="E19" s="14">
        <v>8001</v>
      </c>
      <c r="F19" s="34">
        <v>4</v>
      </c>
      <c r="G19" s="34">
        <v>2</v>
      </c>
      <c r="H19" s="34">
        <v>5</v>
      </c>
      <c r="I19" s="34">
        <v>3</v>
      </c>
      <c r="J19" s="34">
        <v>0</v>
      </c>
      <c r="K19" s="34">
        <v>2</v>
      </c>
      <c r="L19" s="34">
        <v>4</v>
      </c>
      <c r="M19" s="34">
        <v>6</v>
      </c>
      <c r="N19" s="34">
        <v>4</v>
      </c>
      <c r="O19" s="34">
        <v>4</v>
      </c>
      <c r="P19" s="65">
        <f t="shared" si="1"/>
        <v>34</v>
      </c>
      <c r="Q19" s="38">
        <v>50</v>
      </c>
      <c r="R19" s="25">
        <f>P19/Q19*100</f>
        <v>68</v>
      </c>
      <c r="S19" s="25">
        <v>2</v>
      </c>
      <c r="T19" s="4" t="s">
        <v>12</v>
      </c>
    </row>
    <row r="20" spans="1:20" s="15" customFormat="1" ht="12.75" x14ac:dyDescent="0.2">
      <c r="A20" s="4">
        <v>10</v>
      </c>
      <c r="B20" s="14" t="s">
        <v>21</v>
      </c>
      <c r="C20" s="14" t="s">
        <v>22</v>
      </c>
      <c r="D20" s="26">
        <v>8</v>
      </c>
      <c r="E20" s="14">
        <v>8002</v>
      </c>
      <c r="F20" s="34">
        <v>4</v>
      </c>
      <c r="G20" s="34">
        <v>2</v>
      </c>
      <c r="H20" s="34">
        <v>5</v>
      </c>
      <c r="I20" s="34">
        <v>2</v>
      </c>
      <c r="J20" s="34">
        <v>2</v>
      </c>
      <c r="K20" s="34">
        <v>2</v>
      </c>
      <c r="L20" s="34">
        <v>4</v>
      </c>
      <c r="M20" s="34">
        <v>3</v>
      </c>
      <c r="N20" s="34">
        <v>10</v>
      </c>
      <c r="O20" s="34">
        <v>1</v>
      </c>
      <c r="P20" s="65">
        <f t="shared" si="1"/>
        <v>35</v>
      </c>
      <c r="Q20" s="38">
        <v>50</v>
      </c>
      <c r="R20" s="25">
        <f>P20/Q20*100</f>
        <v>70</v>
      </c>
      <c r="S20" s="25">
        <v>1</v>
      </c>
      <c r="T20" s="4" t="s">
        <v>35</v>
      </c>
    </row>
    <row r="21" spans="1:20" s="15" customFormat="1" ht="12.75" x14ac:dyDescent="0.2">
      <c r="A21" s="4">
        <v>11</v>
      </c>
      <c r="B21" s="14" t="s">
        <v>21</v>
      </c>
      <c r="C21" s="14" t="s">
        <v>22</v>
      </c>
      <c r="D21" s="26">
        <v>9</v>
      </c>
      <c r="E21" s="14">
        <v>9001</v>
      </c>
      <c r="F21" s="34">
        <v>4</v>
      </c>
      <c r="G21" s="34">
        <v>4</v>
      </c>
      <c r="H21" s="34">
        <v>5</v>
      </c>
      <c r="I21" s="34">
        <v>5</v>
      </c>
      <c r="J21" s="34">
        <v>6</v>
      </c>
      <c r="K21" s="34">
        <v>5</v>
      </c>
      <c r="L21" s="34">
        <v>4</v>
      </c>
      <c r="M21" s="34">
        <v>4</v>
      </c>
      <c r="N21" s="34">
        <v>5</v>
      </c>
      <c r="O21" s="34">
        <v>3</v>
      </c>
      <c r="P21" s="65">
        <f t="shared" si="1"/>
        <v>45</v>
      </c>
      <c r="Q21" s="35">
        <v>56</v>
      </c>
      <c r="R21" s="25">
        <f t="shared" ref="R21:R25" si="2">P21/Q21*100</f>
        <v>80.357142857142861</v>
      </c>
      <c r="S21" s="25">
        <v>2</v>
      </c>
      <c r="T21" s="4" t="s">
        <v>12</v>
      </c>
    </row>
    <row r="22" spans="1:20" s="15" customFormat="1" ht="12.75" x14ac:dyDescent="0.2">
      <c r="A22" s="4">
        <v>12</v>
      </c>
      <c r="B22" s="14" t="s">
        <v>21</v>
      </c>
      <c r="C22" s="14" t="s">
        <v>22</v>
      </c>
      <c r="D22" s="26">
        <v>9</v>
      </c>
      <c r="E22" s="14">
        <v>9002</v>
      </c>
      <c r="F22" s="34">
        <v>4</v>
      </c>
      <c r="G22" s="34">
        <v>3</v>
      </c>
      <c r="H22" s="34">
        <v>3</v>
      </c>
      <c r="I22" s="34">
        <v>2</v>
      </c>
      <c r="J22" s="34">
        <v>6</v>
      </c>
      <c r="K22" s="34">
        <v>6</v>
      </c>
      <c r="L22" s="34">
        <v>3</v>
      </c>
      <c r="M22" s="34">
        <v>7</v>
      </c>
      <c r="N22" s="34">
        <v>0</v>
      </c>
      <c r="O22" s="34">
        <v>0</v>
      </c>
      <c r="P22" s="65">
        <f t="shared" si="1"/>
        <v>34</v>
      </c>
      <c r="Q22" s="35">
        <v>56</v>
      </c>
      <c r="R22" s="25">
        <f t="shared" si="2"/>
        <v>60.714285714285708</v>
      </c>
      <c r="S22" s="25"/>
      <c r="T22" s="4" t="s">
        <v>13</v>
      </c>
    </row>
    <row r="23" spans="1:20" s="15" customFormat="1" ht="12.75" x14ac:dyDescent="0.2">
      <c r="A23" s="4">
        <v>13</v>
      </c>
      <c r="B23" s="14" t="s">
        <v>21</v>
      </c>
      <c r="C23" s="14" t="s">
        <v>22</v>
      </c>
      <c r="D23" s="26">
        <v>9</v>
      </c>
      <c r="E23" s="14">
        <v>9003</v>
      </c>
      <c r="F23" s="34">
        <v>4</v>
      </c>
      <c r="G23" s="34">
        <v>4</v>
      </c>
      <c r="H23" s="34">
        <v>5</v>
      </c>
      <c r="I23" s="34">
        <v>5</v>
      </c>
      <c r="J23" s="34">
        <v>8</v>
      </c>
      <c r="K23" s="34">
        <v>8</v>
      </c>
      <c r="L23" s="34">
        <v>4</v>
      </c>
      <c r="M23" s="34">
        <v>8</v>
      </c>
      <c r="N23" s="34">
        <v>5</v>
      </c>
      <c r="O23" s="34">
        <v>4</v>
      </c>
      <c r="P23" s="65">
        <f t="shared" si="1"/>
        <v>55</v>
      </c>
      <c r="Q23" s="35">
        <v>56</v>
      </c>
      <c r="R23" s="25">
        <f t="shared" si="2"/>
        <v>98.214285714285708</v>
      </c>
      <c r="S23" s="25">
        <v>1</v>
      </c>
      <c r="T23" s="4" t="s">
        <v>35</v>
      </c>
    </row>
    <row r="24" spans="1:20" s="15" customFormat="1" ht="12.75" x14ac:dyDescent="0.2">
      <c r="A24" s="4">
        <v>14</v>
      </c>
      <c r="B24" s="14" t="s">
        <v>21</v>
      </c>
      <c r="C24" s="14" t="s">
        <v>22</v>
      </c>
      <c r="D24" s="26">
        <v>9</v>
      </c>
      <c r="E24" s="14">
        <v>9004</v>
      </c>
      <c r="F24" s="34">
        <v>4</v>
      </c>
      <c r="G24" s="34">
        <v>4</v>
      </c>
      <c r="H24" s="34">
        <v>3</v>
      </c>
      <c r="I24" s="34">
        <v>2</v>
      </c>
      <c r="J24" s="34">
        <v>6</v>
      </c>
      <c r="K24" s="34">
        <v>6</v>
      </c>
      <c r="L24" s="34">
        <v>3</v>
      </c>
      <c r="M24" s="34">
        <v>7</v>
      </c>
      <c r="N24" s="34">
        <v>0</v>
      </c>
      <c r="O24" s="34">
        <v>0</v>
      </c>
      <c r="P24" s="65">
        <f t="shared" si="1"/>
        <v>35</v>
      </c>
      <c r="Q24" s="35">
        <v>56</v>
      </c>
      <c r="R24" s="25">
        <f t="shared" si="2"/>
        <v>62.5</v>
      </c>
      <c r="S24" s="25">
        <v>3</v>
      </c>
      <c r="T24" s="4" t="s">
        <v>12</v>
      </c>
    </row>
    <row r="25" spans="1:20" s="15" customFormat="1" ht="12.75" x14ac:dyDescent="0.2">
      <c r="A25" s="4">
        <v>16</v>
      </c>
      <c r="B25" s="14" t="s">
        <v>21</v>
      </c>
      <c r="C25" s="14" t="s">
        <v>22</v>
      </c>
      <c r="D25" s="26">
        <v>10</v>
      </c>
      <c r="E25" s="14">
        <v>1001</v>
      </c>
      <c r="F25" s="34">
        <v>4</v>
      </c>
      <c r="G25" s="34">
        <v>3</v>
      </c>
      <c r="H25" s="34">
        <v>3</v>
      </c>
      <c r="I25" s="34">
        <v>4</v>
      </c>
      <c r="J25" s="34">
        <v>6</v>
      </c>
      <c r="K25" s="34">
        <v>4</v>
      </c>
      <c r="L25" s="34">
        <v>6</v>
      </c>
      <c r="M25" s="34">
        <v>5</v>
      </c>
      <c r="N25" s="34">
        <v>0</v>
      </c>
      <c r="O25" s="34">
        <v>0</v>
      </c>
      <c r="P25" s="65">
        <f t="shared" si="1"/>
        <v>35</v>
      </c>
      <c r="Q25" s="35">
        <v>64</v>
      </c>
      <c r="R25" s="34">
        <f t="shared" si="2"/>
        <v>54.6875</v>
      </c>
      <c r="S25" s="25">
        <v>2</v>
      </c>
      <c r="T25" s="4" t="s">
        <v>12</v>
      </c>
    </row>
    <row r="26" spans="1:20" s="15" customFormat="1" ht="12.75" x14ac:dyDescent="0.2"/>
    <row r="27" spans="1:20" s="15" customFormat="1" ht="12.75" x14ac:dyDescent="0.2">
      <c r="A27" s="11"/>
      <c r="B27" s="17"/>
      <c r="C27" s="17"/>
      <c r="D27" s="21"/>
      <c r="E27" s="16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3"/>
      <c r="Q27" s="24"/>
      <c r="R27" s="23"/>
      <c r="S27" s="23"/>
      <c r="T27" s="12"/>
    </row>
    <row r="28" spans="1:20" s="13" customFormat="1" ht="12.75" x14ac:dyDescent="0.2">
      <c r="B28" s="6"/>
      <c r="C28" s="6"/>
    </row>
    <row r="29" spans="1:20" s="13" customFormat="1" ht="12.75" x14ac:dyDescent="0.2">
      <c r="A29" s="2" t="s">
        <v>5</v>
      </c>
      <c r="B29" s="6"/>
      <c r="D29" s="27" t="s">
        <v>27</v>
      </c>
    </row>
    <row r="30" spans="1:20" s="13" customFormat="1" ht="12.75" x14ac:dyDescent="0.2">
      <c r="A30" s="3" t="s">
        <v>6</v>
      </c>
      <c r="B30" s="6"/>
      <c r="D30" s="27" t="s">
        <v>28</v>
      </c>
    </row>
    <row r="31" spans="1:20" s="13" customFormat="1" ht="12.75" x14ac:dyDescent="0.2">
      <c r="B31" s="6"/>
      <c r="D31" s="27" t="s">
        <v>29</v>
      </c>
    </row>
    <row r="32" spans="1:20" s="13" customFormat="1" ht="12.75" x14ac:dyDescent="0.2">
      <c r="B32" s="6"/>
      <c r="D32" s="27" t="s">
        <v>30</v>
      </c>
    </row>
    <row r="33" spans="4:4" ht="12.75" x14ac:dyDescent="0.2">
      <c r="D33" s="27" t="s">
        <v>36</v>
      </c>
    </row>
  </sheetData>
  <mergeCells count="11">
    <mergeCell ref="P11:P12"/>
    <mergeCell ref="Q11:Q12"/>
    <mergeCell ref="R11:R12"/>
    <mergeCell ref="S11:S12"/>
    <mergeCell ref="T11:T12"/>
    <mergeCell ref="F11:O11"/>
    <mergeCell ref="A11:A12"/>
    <mergeCell ref="B11:B12"/>
    <mergeCell ref="C11:C12"/>
    <mergeCell ref="D11:D12"/>
    <mergeCell ref="E11:E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M18" sqref="M18"/>
    </sheetView>
  </sheetViews>
  <sheetFormatPr defaultRowHeight="12" x14ac:dyDescent="0.2"/>
  <cols>
    <col min="1" max="1" width="6.5" customWidth="1"/>
    <col min="2" max="2" width="13.83203125" customWidth="1"/>
    <col min="3" max="3" width="29.5" customWidth="1"/>
    <col min="4" max="4" width="7.6640625" customWidth="1"/>
    <col min="5" max="5" width="6.83203125" customWidth="1"/>
    <col min="6" max="9" width="5.83203125" customWidth="1"/>
    <col min="11" max="11" width="16.1640625" customWidth="1"/>
    <col min="12" max="12" width="17.6640625" customWidth="1"/>
    <col min="13" max="13" width="10.33203125" customWidth="1"/>
    <col min="14" max="14" width="19" customWidth="1"/>
  </cols>
  <sheetData>
    <row r="1" spans="1:14" s="13" customFormat="1" ht="15.75" x14ac:dyDescent="0.2">
      <c r="A1" s="7"/>
      <c r="B1" s="7"/>
      <c r="C1" s="9" t="s">
        <v>14</v>
      </c>
      <c r="E1" s="7"/>
      <c r="F1" s="7"/>
      <c r="G1" s="7"/>
      <c r="H1" s="7"/>
      <c r="I1" s="7"/>
    </row>
    <row r="2" spans="1:14" s="13" customFormat="1" ht="12.75" x14ac:dyDescent="0.2">
      <c r="A2" s="7"/>
      <c r="B2" s="7"/>
      <c r="C2" s="8" t="s">
        <v>16</v>
      </c>
      <c r="E2" s="7"/>
      <c r="F2" s="7"/>
      <c r="G2" s="7"/>
      <c r="H2" s="7"/>
      <c r="I2" s="7"/>
    </row>
    <row r="3" spans="1:14" s="13" customFormat="1" ht="12.75" customHeight="1" x14ac:dyDescent="0.2">
      <c r="B3" s="10"/>
      <c r="C3" s="10" t="s">
        <v>15</v>
      </c>
      <c r="E3" s="10"/>
      <c r="F3" s="10"/>
      <c r="G3" s="10"/>
      <c r="H3" s="10"/>
      <c r="I3" s="10"/>
    </row>
    <row r="4" spans="1:14" s="13" customFormat="1" ht="12.75" x14ac:dyDescent="0.2">
      <c r="A4" s="10"/>
      <c r="B4" s="10"/>
      <c r="C4" s="10" t="s">
        <v>17</v>
      </c>
      <c r="E4" s="10"/>
      <c r="F4" s="10"/>
      <c r="G4" s="10"/>
      <c r="H4" s="10"/>
      <c r="I4" s="10"/>
    </row>
    <row r="5" spans="1:14" s="13" customFormat="1" ht="12.75" x14ac:dyDescent="0.2">
      <c r="A5" s="10"/>
      <c r="B5" s="10"/>
      <c r="C5" s="10"/>
      <c r="D5" s="10"/>
      <c r="E5" s="10"/>
      <c r="F5" s="10"/>
      <c r="G5" s="10"/>
      <c r="H5" s="10"/>
      <c r="I5" s="10"/>
    </row>
    <row r="6" spans="1:14" s="13" customFormat="1" ht="12.75" x14ac:dyDescent="0.2">
      <c r="A6" s="10"/>
      <c r="B6" s="10"/>
      <c r="C6" s="10"/>
      <c r="D6" s="10"/>
      <c r="E6" s="10"/>
      <c r="F6" s="10"/>
      <c r="G6" s="10"/>
      <c r="H6" s="10"/>
      <c r="I6" s="10"/>
    </row>
    <row r="7" spans="1:14" s="13" customFormat="1" ht="12.75" x14ac:dyDescent="0.2">
      <c r="A7" s="33" t="s">
        <v>20</v>
      </c>
      <c r="B7" s="18"/>
      <c r="C7" s="18" t="s">
        <v>41</v>
      </c>
      <c r="D7" s="10"/>
      <c r="E7" s="10"/>
      <c r="F7" s="10"/>
      <c r="H7" s="10"/>
      <c r="I7" s="10"/>
    </row>
    <row r="8" spans="1:14" s="13" customFormat="1" ht="12.75" x14ac:dyDescent="0.2">
      <c r="A8" s="1" t="s">
        <v>19</v>
      </c>
      <c r="B8" s="19"/>
      <c r="C8" s="64">
        <v>43741</v>
      </c>
      <c r="D8" s="1"/>
      <c r="E8" s="1"/>
      <c r="F8" s="1"/>
      <c r="H8" s="1"/>
      <c r="I8" s="1"/>
    </row>
    <row r="9" spans="1:14" s="13" customFormat="1" ht="12.75" customHeight="1" x14ac:dyDescent="0.2">
      <c r="A9" s="1" t="s">
        <v>18</v>
      </c>
      <c r="B9" s="19"/>
      <c r="C9" s="19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s="13" customFormat="1" ht="12.75" x14ac:dyDescent="0.2">
      <c r="B10" s="6"/>
      <c r="C10" s="6"/>
    </row>
    <row r="11" spans="1:14" s="13" customFormat="1" ht="27.75" customHeight="1" x14ac:dyDescent="0.2">
      <c r="A11" s="78" t="s">
        <v>0</v>
      </c>
      <c r="B11" s="80" t="s">
        <v>2</v>
      </c>
      <c r="C11" s="80" t="s">
        <v>24</v>
      </c>
      <c r="D11" s="80" t="s">
        <v>3</v>
      </c>
      <c r="E11" s="78" t="s">
        <v>1</v>
      </c>
      <c r="F11" s="87" t="s">
        <v>7</v>
      </c>
      <c r="G11" s="88"/>
      <c r="H11" s="88"/>
      <c r="I11" s="88"/>
      <c r="J11" s="82" t="s">
        <v>25</v>
      </c>
      <c r="K11" s="82" t="s">
        <v>26</v>
      </c>
      <c r="L11" s="82" t="s">
        <v>4</v>
      </c>
      <c r="M11" s="82" t="s">
        <v>39</v>
      </c>
      <c r="N11" s="82" t="s">
        <v>38</v>
      </c>
    </row>
    <row r="12" spans="1:14" s="13" customFormat="1" ht="27.75" customHeight="1" x14ac:dyDescent="0.2">
      <c r="A12" s="79"/>
      <c r="B12" s="81"/>
      <c r="C12" s="81"/>
      <c r="D12" s="81"/>
      <c r="E12" s="79"/>
      <c r="F12" s="36">
        <v>1</v>
      </c>
      <c r="G12" s="36">
        <v>2</v>
      </c>
      <c r="H12" s="36">
        <v>3</v>
      </c>
      <c r="I12" s="49">
        <v>4</v>
      </c>
      <c r="J12" s="83"/>
      <c r="K12" s="83"/>
      <c r="L12" s="83"/>
      <c r="M12" s="83"/>
      <c r="N12" s="83"/>
    </row>
    <row r="13" spans="1:14" s="15" customFormat="1" ht="12.75" x14ac:dyDescent="0.2">
      <c r="A13" s="4">
        <v>1</v>
      </c>
      <c r="B13" s="14" t="s">
        <v>21</v>
      </c>
      <c r="C13" s="14" t="s">
        <v>22</v>
      </c>
      <c r="D13" s="26">
        <v>5</v>
      </c>
      <c r="E13" s="14">
        <v>5001</v>
      </c>
      <c r="F13" s="34">
        <v>10</v>
      </c>
      <c r="G13" s="34">
        <v>10</v>
      </c>
      <c r="H13" s="34">
        <v>15</v>
      </c>
      <c r="I13" s="54">
        <v>26</v>
      </c>
      <c r="J13" s="39">
        <v>61</v>
      </c>
      <c r="K13" s="38">
        <v>75</v>
      </c>
      <c r="L13" s="25">
        <f>J13/K13*100</f>
        <v>81.333333333333329</v>
      </c>
      <c r="M13" s="25">
        <v>1</v>
      </c>
      <c r="N13" s="4" t="s">
        <v>35</v>
      </c>
    </row>
    <row r="14" spans="1:14" s="13" customFormat="1" ht="12.75" x14ac:dyDescent="0.2">
      <c r="A14" s="4">
        <v>4</v>
      </c>
      <c r="B14" s="14" t="s">
        <v>21</v>
      </c>
      <c r="C14" s="14" t="s">
        <v>22</v>
      </c>
      <c r="D14" s="26">
        <v>8</v>
      </c>
      <c r="E14" s="14">
        <v>8001</v>
      </c>
      <c r="F14" s="34">
        <v>10</v>
      </c>
      <c r="G14" s="34">
        <v>8</v>
      </c>
      <c r="H14" s="34">
        <v>7</v>
      </c>
      <c r="I14" s="54">
        <v>35</v>
      </c>
      <c r="J14" s="39">
        <v>60</v>
      </c>
      <c r="K14" s="38">
        <v>75</v>
      </c>
      <c r="L14" s="25">
        <f>J14/K14*100</f>
        <v>80</v>
      </c>
      <c r="M14" s="25">
        <v>1</v>
      </c>
      <c r="N14" s="4" t="s">
        <v>35</v>
      </c>
    </row>
    <row r="15" spans="1:14" s="13" customFormat="1" ht="12.75" x14ac:dyDescent="0.2">
      <c r="A15" s="4">
        <v>5</v>
      </c>
      <c r="B15" s="14" t="s">
        <v>21</v>
      </c>
      <c r="C15" s="14" t="s">
        <v>22</v>
      </c>
      <c r="D15" s="26">
        <v>8</v>
      </c>
      <c r="E15" s="14">
        <v>8002</v>
      </c>
      <c r="F15" s="34">
        <v>10</v>
      </c>
      <c r="G15" s="34">
        <v>8</v>
      </c>
      <c r="H15" s="34">
        <v>7</v>
      </c>
      <c r="I15" s="54">
        <v>30</v>
      </c>
      <c r="J15" s="39">
        <v>55</v>
      </c>
      <c r="K15" s="38">
        <v>75</v>
      </c>
      <c r="L15" s="25">
        <f>J15/K15*100</f>
        <v>73.333333333333329</v>
      </c>
      <c r="M15" s="25">
        <v>2</v>
      </c>
      <c r="N15" s="4" t="s">
        <v>12</v>
      </c>
    </row>
    <row r="16" spans="1:14" s="13" customFormat="1" ht="12.75" x14ac:dyDescent="0.2">
      <c r="A16" s="4">
        <v>6</v>
      </c>
      <c r="B16" s="14" t="s">
        <v>21</v>
      </c>
      <c r="C16" s="14" t="s">
        <v>22</v>
      </c>
      <c r="D16" s="26">
        <v>9</v>
      </c>
      <c r="E16" s="14">
        <v>9001</v>
      </c>
      <c r="F16" s="34">
        <v>10</v>
      </c>
      <c r="G16" s="34">
        <v>10</v>
      </c>
      <c r="H16" s="34">
        <v>10</v>
      </c>
      <c r="I16" s="34">
        <v>40</v>
      </c>
      <c r="J16" s="35">
        <v>70</v>
      </c>
      <c r="K16" s="35">
        <v>75</v>
      </c>
      <c r="L16" s="25">
        <f t="shared" ref="L16:L18" si="0">J16/K16*100</f>
        <v>93.333333333333329</v>
      </c>
      <c r="M16" s="25">
        <v>1</v>
      </c>
      <c r="N16" s="4" t="s">
        <v>35</v>
      </c>
    </row>
    <row r="17" spans="1:14" ht="12.75" x14ac:dyDescent="0.2">
      <c r="A17" s="4">
        <v>7</v>
      </c>
      <c r="B17" s="14" t="s">
        <v>21</v>
      </c>
      <c r="C17" s="14" t="s">
        <v>22</v>
      </c>
      <c r="D17" s="26">
        <v>9</v>
      </c>
      <c r="E17" s="14">
        <v>9002</v>
      </c>
      <c r="F17" s="34">
        <v>10</v>
      </c>
      <c r="G17" s="34">
        <v>7</v>
      </c>
      <c r="H17" s="34">
        <v>10</v>
      </c>
      <c r="I17" s="34">
        <v>0</v>
      </c>
      <c r="J17" s="35">
        <v>27</v>
      </c>
      <c r="K17" s="35">
        <v>75</v>
      </c>
      <c r="L17" s="25">
        <f t="shared" si="0"/>
        <v>36</v>
      </c>
      <c r="M17" s="25"/>
      <c r="N17" s="4" t="s">
        <v>13</v>
      </c>
    </row>
    <row r="18" spans="1:14" ht="12.75" x14ac:dyDescent="0.2">
      <c r="A18" s="4">
        <v>9</v>
      </c>
      <c r="B18" s="14" t="s">
        <v>21</v>
      </c>
      <c r="C18" s="14" t="s">
        <v>22</v>
      </c>
      <c r="D18" s="26">
        <v>9</v>
      </c>
      <c r="E18" s="14">
        <v>9004</v>
      </c>
      <c r="F18" s="34">
        <v>10</v>
      </c>
      <c r="G18" s="34">
        <v>10</v>
      </c>
      <c r="H18" s="34">
        <v>10</v>
      </c>
      <c r="I18" s="34">
        <v>0</v>
      </c>
      <c r="J18" s="35">
        <v>30</v>
      </c>
      <c r="K18" s="35">
        <v>75</v>
      </c>
      <c r="L18" s="25">
        <f t="shared" si="0"/>
        <v>40</v>
      </c>
      <c r="M18" s="25"/>
      <c r="N18" s="4" t="s">
        <v>13</v>
      </c>
    </row>
    <row r="19" spans="1:14" ht="12.7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12.75" x14ac:dyDescent="0.2">
      <c r="A20" s="11"/>
      <c r="B20" s="17"/>
      <c r="C20" s="17"/>
      <c r="D20" s="21"/>
      <c r="E20" s="16"/>
      <c r="F20" s="22"/>
      <c r="G20" s="22"/>
      <c r="H20" s="22"/>
      <c r="I20" s="22"/>
      <c r="J20" s="23"/>
      <c r="K20" s="24"/>
      <c r="L20" s="23"/>
      <c r="M20" s="23"/>
      <c r="N20" s="12"/>
    </row>
    <row r="21" spans="1:14" ht="12.75" x14ac:dyDescent="0.2">
      <c r="A21" s="13"/>
      <c r="B21" s="6"/>
      <c r="C21" s="6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2.75" x14ac:dyDescent="0.2">
      <c r="A22" s="2" t="s">
        <v>5</v>
      </c>
      <c r="B22" s="6"/>
      <c r="D22" s="27" t="s">
        <v>27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ht="12.75" x14ac:dyDescent="0.2">
      <c r="A23" s="3" t="s">
        <v>6</v>
      </c>
      <c r="B23" s="6"/>
      <c r="D23" s="27" t="s">
        <v>28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ht="12.75" x14ac:dyDescent="0.2">
      <c r="A24" s="13"/>
      <c r="B24" s="6"/>
      <c r="D24" s="27" t="s">
        <v>29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ht="12.75" x14ac:dyDescent="0.2">
      <c r="A25" s="13"/>
      <c r="B25" s="6"/>
      <c r="D25" s="27" t="s">
        <v>30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</row>
  </sheetData>
  <mergeCells count="11">
    <mergeCell ref="J11:J12"/>
    <mergeCell ref="K11:K12"/>
    <mergeCell ref="L11:L12"/>
    <mergeCell ref="M11:M12"/>
    <mergeCell ref="N11:N12"/>
    <mergeCell ref="F11:I11"/>
    <mergeCell ref="A11:A12"/>
    <mergeCell ref="B11:B12"/>
    <mergeCell ref="C11:C12"/>
    <mergeCell ref="D11:D12"/>
    <mergeCell ref="E11:E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3" workbookViewId="0">
      <selection activeCell="J16" sqref="J16"/>
    </sheetView>
  </sheetViews>
  <sheetFormatPr defaultRowHeight="12" x14ac:dyDescent="0.2"/>
  <cols>
    <col min="1" max="1" width="6" style="5" customWidth="1"/>
    <col min="2" max="2" width="14" style="5" customWidth="1"/>
    <col min="3" max="3" width="29.5" style="5" customWidth="1"/>
    <col min="4" max="4" width="7.6640625" style="5" customWidth="1"/>
    <col min="5" max="5" width="9.33203125" style="5"/>
    <col min="6" max="6" width="11.1640625" style="5" customWidth="1"/>
    <col min="7" max="7" width="10.6640625" style="5" customWidth="1"/>
    <col min="8" max="8" width="11.1640625" style="5" customWidth="1"/>
    <col min="9" max="9" width="11.33203125" style="5" customWidth="1"/>
    <col min="10" max="10" width="9.33203125" style="5"/>
    <col min="11" max="11" width="16.1640625" style="5" customWidth="1"/>
    <col min="12" max="12" width="17.6640625" style="5" customWidth="1"/>
    <col min="13" max="13" width="10.33203125" style="5" customWidth="1"/>
    <col min="14" max="14" width="19" style="5" customWidth="1"/>
    <col min="15" max="16384" width="9.33203125" style="5"/>
  </cols>
  <sheetData>
    <row r="1" spans="1:14" s="13" customFormat="1" ht="15.75" x14ac:dyDescent="0.2">
      <c r="A1" s="7"/>
      <c r="B1" s="7"/>
      <c r="C1" s="9" t="s">
        <v>14</v>
      </c>
      <c r="E1" s="7"/>
      <c r="F1" s="7"/>
      <c r="G1" s="7"/>
      <c r="H1" s="7"/>
      <c r="I1" s="7"/>
    </row>
    <row r="2" spans="1:14" s="13" customFormat="1" ht="12.75" x14ac:dyDescent="0.2">
      <c r="A2" s="7"/>
      <c r="B2" s="7"/>
      <c r="C2" s="8" t="s">
        <v>16</v>
      </c>
      <c r="E2" s="7"/>
      <c r="F2" s="7"/>
      <c r="G2" s="7"/>
      <c r="H2" s="7"/>
      <c r="I2" s="7"/>
    </row>
    <row r="3" spans="1:14" s="13" customFormat="1" ht="12.75" customHeight="1" x14ac:dyDescent="0.2">
      <c r="B3" s="10"/>
      <c r="C3" s="10" t="s">
        <v>15</v>
      </c>
      <c r="E3" s="10"/>
      <c r="F3" s="10"/>
      <c r="G3" s="10"/>
      <c r="H3" s="10"/>
      <c r="I3" s="10"/>
    </row>
    <row r="4" spans="1:14" s="13" customFormat="1" ht="12.75" x14ac:dyDescent="0.2">
      <c r="A4" s="10"/>
      <c r="B4" s="10"/>
      <c r="C4" s="10" t="s">
        <v>17</v>
      </c>
      <c r="E4" s="10"/>
      <c r="F4" s="10"/>
      <c r="G4" s="10"/>
      <c r="H4" s="10"/>
      <c r="I4" s="10"/>
    </row>
    <row r="5" spans="1:14" s="13" customFormat="1" ht="12.75" x14ac:dyDescent="0.2">
      <c r="A5" s="10"/>
      <c r="B5" s="10"/>
      <c r="C5" s="10"/>
      <c r="D5" s="10"/>
      <c r="E5" s="10"/>
      <c r="F5" s="10"/>
      <c r="G5" s="10"/>
      <c r="H5" s="10"/>
      <c r="I5" s="10"/>
    </row>
    <row r="6" spans="1:14" s="13" customFormat="1" ht="12.75" x14ac:dyDescent="0.2">
      <c r="A6" s="10"/>
      <c r="B6" s="10"/>
      <c r="C6" s="10"/>
      <c r="D6" s="10"/>
      <c r="E6" s="10"/>
      <c r="F6" s="10"/>
      <c r="G6" s="10"/>
      <c r="H6" s="10"/>
      <c r="I6" s="10"/>
    </row>
    <row r="7" spans="1:14" s="13" customFormat="1" ht="12.75" x14ac:dyDescent="0.2">
      <c r="A7" s="33" t="s">
        <v>20</v>
      </c>
      <c r="B7" s="18"/>
      <c r="C7" s="18" t="s">
        <v>42</v>
      </c>
      <c r="D7" s="10"/>
      <c r="E7" s="10"/>
      <c r="F7" s="10"/>
      <c r="H7" s="10"/>
      <c r="I7" s="10"/>
    </row>
    <row r="8" spans="1:14" s="13" customFormat="1" ht="12.75" x14ac:dyDescent="0.2">
      <c r="A8" s="1" t="s">
        <v>19</v>
      </c>
      <c r="B8" s="19"/>
      <c r="C8" s="64">
        <v>43755</v>
      </c>
      <c r="D8" s="1"/>
      <c r="E8" s="1"/>
      <c r="F8" s="1"/>
      <c r="H8" s="1"/>
      <c r="I8" s="1"/>
    </row>
    <row r="9" spans="1:14" s="13" customFormat="1" ht="12.75" customHeight="1" x14ac:dyDescent="0.2">
      <c r="A9" s="1" t="s">
        <v>18</v>
      </c>
      <c r="B9" s="19"/>
      <c r="C9" s="19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s="13" customFormat="1" ht="12.75" x14ac:dyDescent="0.2">
      <c r="B10" s="6"/>
      <c r="C10" s="6"/>
    </row>
    <row r="11" spans="1:14" s="13" customFormat="1" ht="37.5" customHeight="1" x14ac:dyDescent="0.2">
      <c r="A11" s="29" t="s">
        <v>0</v>
      </c>
      <c r="B11" s="30" t="s">
        <v>2</v>
      </c>
      <c r="C11" s="30" t="s">
        <v>24</v>
      </c>
      <c r="D11" s="30" t="s">
        <v>3</v>
      </c>
      <c r="E11" s="29" t="s">
        <v>1</v>
      </c>
      <c r="F11" s="36" t="s">
        <v>7</v>
      </c>
      <c r="G11" s="36" t="s">
        <v>8</v>
      </c>
      <c r="H11" s="36" t="s">
        <v>9</v>
      </c>
      <c r="I11" s="36" t="s">
        <v>10</v>
      </c>
      <c r="J11" s="31" t="s">
        <v>25</v>
      </c>
      <c r="K11" s="31" t="s">
        <v>26</v>
      </c>
      <c r="L11" s="31" t="s">
        <v>4</v>
      </c>
      <c r="M11" s="31" t="s">
        <v>39</v>
      </c>
      <c r="N11" s="31" t="s">
        <v>38</v>
      </c>
    </row>
    <row r="12" spans="1:14" s="13" customFormat="1" ht="12.75" x14ac:dyDescent="0.2">
      <c r="A12" s="4">
        <v>4</v>
      </c>
      <c r="B12" s="14" t="s">
        <v>21</v>
      </c>
      <c r="C12" s="14" t="s">
        <v>22</v>
      </c>
      <c r="D12" s="26">
        <v>8</v>
      </c>
      <c r="E12" s="14">
        <v>8001</v>
      </c>
      <c r="F12" s="20">
        <v>25</v>
      </c>
      <c r="G12" s="20">
        <v>44</v>
      </c>
      <c r="H12" s="20">
        <v>44</v>
      </c>
      <c r="I12" s="20">
        <v>47</v>
      </c>
      <c r="J12" s="56">
        <f>SUM(F12:I12)</f>
        <v>160</v>
      </c>
      <c r="K12" s="38">
        <v>200</v>
      </c>
      <c r="L12" s="25">
        <f>J12/K12*100</f>
        <v>80</v>
      </c>
      <c r="M12" s="48">
        <v>2</v>
      </c>
      <c r="N12" s="4" t="s">
        <v>12</v>
      </c>
    </row>
    <row r="13" spans="1:14" s="13" customFormat="1" ht="12.75" x14ac:dyDescent="0.2">
      <c r="A13" s="4">
        <v>5</v>
      </c>
      <c r="B13" s="14" t="s">
        <v>21</v>
      </c>
      <c r="C13" s="14" t="s">
        <v>22</v>
      </c>
      <c r="D13" s="26">
        <v>8</v>
      </c>
      <c r="E13" s="14">
        <v>8002</v>
      </c>
      <c r="F13" s="20">
        <v>25</v>
      </c>
      <c r="G13" s="20">
        <v>41</v>
      </c>
      <c r="H13" s="20">
        <v>50</v>
      </c>
      <c r="I13" s="20">
        <v>50</v>
      </c>
      <c r="J13" s="56">
        <f t="shared" ref="J13:J14" si="0">SUM(F13:I13)</f>
        <v>166</v>
      </c>
      <c r="K13" s="38">
        <v>200</v>
      </c>
      <c r="L13" s="25">
        <f>J13/K13*100</f>
        <v>83</v>
      </c>
      <c r="M13" s="48">
        <v>1</v>
      </c>
      <c r="N13" s="4" t="s">
        <v>35</v>
      </c>
    </row>
    <row r="14" spans="1:14" s="13" customFormat="1" ht="12.75" x14ac:dyDescent="0.2">
      <c r="A14" s="4">
        <v>6</v>
      </c>
      <c r="B14" s="14" t="s">
        <v>21</v>
      </c>
      <c r="C14" s="14" t="s">
        <v>22</v>
      </c>
      <c r="D14" s="26">
        <v>9</v>
      </c>
      <c r="E14" s="14">
        <v>9001</v>
      </c>
      <c r="F14" s="20">
        <v>40</v>
      </c>
      <c r="G14" s="20">
        <v>40</v>
      </c>
      <c r="H14" s="20">
        <v>50</v>
      </c>
      <c r="I14" s="20">
        <v>35</v>
      </c>
      <c r="J14" s="56">
        <f t="shared" si="0"/>
        <v>165</v>
      </c>
      <c r="K14" s="35">
        <v>200</v>
      </c>
      <c r="L14" s="25">
        <f t="shared" ref="L14" si="1">J14/K14*100</f>
        <v>82.5</v>
      </c>
      <c r="M14" s="48">
        <v>1</v>
      </c>
      <c r="N14" s="4" t="s">
        <v>35</v>
      </c>
    </row>
    <row r="15" spans="1:14" ht="12.7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ht="12.75" x14ac:dyDescent="0.2">
      <c r="A16" s="11"/>
      <c r="B16" s="17"/>
      <c r="C16" s="17"/>
      <c r="D16" s="21"/>
      <c r="E16" s="16"/>
      <c r="F16" s="22"/>
      <c r="G16" s="22"/>
      <c r="H16" s="22"/>
      <c r="I16" s="22"/>
      <c r="J16" s="23"/>
      <c r="K16" s="24"/>
      <c r="L16" s="23"/>
      <c r="M16" s="23"/>
      <c r="N16" s="12"/>
    </row>
    <row r="17" spans="1:14" ht="12.75" x14ac:dyDescent="0.2">
      <c r="A17" s="13"/>
      <c r="B17" s="6"/>
      <c r="C17" s="6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ht="12.75" x14ac:dyDescent="0.2">
      <c r="A18" s="2" t="s">
        <v>5</v>
      </c>
      <c r="B18" s="6"/>
      <c r="C18" s="27" t="s">
        <v>27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ht="12.75" x14ac:dyDescent="0.2">
      <c r="A19" s="3" t="s">
        <v>6</v>
      </c>
      <c r="B19" s="6"/>
      <c r="C19" s="27" t="s">
        <v>28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ht="12.75" x14ac:dyDescent="0.2">
      <c r="A20" s="13"/>
      <c r="B20" s="6"/>
      <c r="C20" s="27" t="s">
        <v>29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2.75" x14ac:dyDescent="0.2">
      <c r="A21" s="13"/>
      <c r="B21" s="6"/>
      <c r="C21" s="27" t="s">
        <v>30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5" workbookViewId="0">
      <selection activeCell="I24" sqref="I24"/>
    </sheetView>
  </sheetViews>
  <sheetFormatPr defaultRowHeight="12" x14ac:dyDescent="0.2"/>
  <cols>
    <col min="1" max="1" width="6.6640625" style="5" customWidth="1"/>
    <col min="2" max="2" width="13.33203125" style="5" customWidth="1"/>
    <col min="3" max="3" width="29.5" style="5" customWidth="1"/>
    <col min="4" max="4" width="7" style="5" customWidth="1"/>
    <col min="5" max="5" width="7.5" style="5" customWidth="1"/>
    <col min="6" max="9" width="5.83203125" style="5" customWidth="1"/>
    <col min="10" max="10" width="9.33203125" style="5"/>
    <col min="11" max="11" width="16.1640625" style="5" customWidth="1"/>
    <col min="12" max="12" width="17.6640625" style="5" customWidth="1"/>
    <col min="13" max="13" width="10.33203125" style="5" customWidth="1"/>
    <col min="14" max="14" width="19" style="5" customWidth="1"/>
    <col min="15" max="16384" width="9.33203125" style="5"/>
  </cols>
  <sheetData>
    <row r="1" spans="1:14" s="13" customFormat="1" ht="15.75" x14ac:dyDescent="0.2">
      <c r="A1" s="7"/>
      <c r="B1" s="7"/>
      <c r="C1" s="9" t="s">
        <v>14</v>
      </c>
      <c r="E1" s="7"/>
      <c r="F1" s="7"/>
      <c r="G1" s="7"/>
      <c r="H1" s="7"/>
      <c r="I1" s="7"/>
    </row>
    <row r="2" spans="1:14" s="13" customFormat="1" ht="12.75" x14ac:dyDescent="0.2">
      <c r="A2" s="7"/>
      <c r="B2" s="7"/>
      <c r="C2" s="8" t="s">
        <v>16</v>
      </c>
      <c r="E2" s="7"/>
      <c r="F2" s="7"/>
      <c r="G2" s="7"/>
      <c r="H2" s="7"/>
      <c r="I2" s="7"/>
    </row>
    <row r="3" spans="1:14" s="13" customFormat="1" ht="12.75" customHeight="1" x14ac:dyDescent="0.2">
      <c r="B3" s="10"/>
      <c r="C3" s="10" t="s">
        <v>15</v>
      </c>
      <c r="E3" s="10"/>
      <c r="F3" s="10"/>
      <c r="G3" s="10"/>
      <c r="H3" s="10"/>
      <c r="I3" s="10"/>
    </row>
    <row r="4" spans="1:14" s="13" customFormat="1" ht="12.75" x14ac:dyDescent="0.2">
      <c r="A4" s="10"/>
      <c r="B4" s="10"/>
      <c r="C4" s="10" t="s">
        <v>17</v>
      </c>
      <c r="E4" s="10"/>
      <c r="F4" s="10"/>
      <c r="G4" s="10"/>
      <c r="H4" s="10"/>
      <c r="I4" s="10"/>
    </row>
    <row r="5" spans="1:14" s="13" customFormat="1" ht="12.75" x14ac:dyDescent="0.2">
      <c r="A5" s="10"/>
      <c r="B5" s="10"/>
      <c r="C5" s="10"/>
      <c r="D5" s="10"/>
      <c r="E5" s="10"/>
      <c r="F5" s="10"/>
      <c r="G5" s="10"/>
      <c r="H5" s="10"/>
      <c r="I5" s="10"/>
    </row>
    <row r="6" spans="1:14" s="13" customFormat="1" ht="12.75" x14ac:dyDescent="0.2">
      <c r="A6" s="10"/>
      <c r="B6" s="10"/>
      <c r="C6" s="10"/>
      <c r="D6" s="10"/>
      <c r="E6" s="10"/>
      <c r="F6" s="10"/>
      <c r="G6" s="10"/>
      <c r="H6" s="10"/>
      <c r="I6" s="10"/>
    </row>
    <row r="7" spans="1:14" s="13" customFormat="1" ht="12.75" x14ac:dyDescent="0.2">
      <c r="A7" s="33" t="s">
        <v>20</v>
      </c>
      <c r="B7" s="18"/>
      <c r="C7" s="18" t="s">
        <v>43</v>
      </c>
      <c r="D7" s="10"/>
      <c r="E7" s="10"/>
      <c r="F7" s="10"/>
      <c r="H7" s="10"/>
      <c r="I7" s="10"/>
    </row>
    <row r="8" spans="1:14" s="13" customFormat="1" ht="12.75" x14ac:dyDescent="0.2">
      <c r="A8" s="1" t="s">
        <v>19</v>
      </c>
      <c r="B8" s="19"/>
      <c r="C8" s="64">
        <v>43747</v>
      </c>
      <c r="D8" s="1"/>
      <c r="E8" s="1"/>
      <c r="F8" s="1"/>
      <c r="H8" s="1"/>
      <c r="I8" s="1"/>
    </row>
    <row r="9" spans="1:14" s="13" customFormat="1" ht="12.75" customHeight="1" x14ac:dyDescent="0.2">
      <c r="A9" s="1" t="s">
        <v>18</v>
      </c>
      <c r="B9" s="19"/>
      <c r="C9" s="19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s="13" customFormat="1" ht="12.75" x14ac:dyDescent="0.2">
      <c r="B10" s="6"/>
      <c r="C10" s="6"/>
    </row>
    <row r="11" spans="1:14" s="13" customFormat="1" ht="37.5" customHeight="1" x14ac:dyDescent="0.2">
      <c r="A11" s="78" t="s">
        <v>0</v>
      </c>
      <c r="B11" s="80" t="s">
        <v>2</v>
      </c>
      <c r="C11" s="80" t="s">
        <v>24</v>
      </c>
      <c r="D11" s="80" t="s">
        <v>3</v>
      </c>
      <c r="E11" s="78" t="s">
        <v>1</v>
      </c>
      <c r="F11" s="87" t="s">
        <v>48</v>
      </c>
      <c r="G11" s="88"/>
      <c r="H11" s="88"/>
      <c r="I11" s="88"/>
      <c r="J11" s="82" t="s">
        <v>25</v>
      </c>
      <c r="K11" s="82" t="s">
        <v>26</v>
      </c>
      <c r="L11" s="82" t="s">
        <v>4</v>
      </c>
      <c r="M11" s="82" t="s">
        <v>39</v>
      </c>
      <c r="N11" s="82" t="s">
        <v>38</v>
      </c>
    </row>
    <row r="12" spans="1:14" s="13" customFormat="1" ht="37.5" customHeight="1" x14ac:dyDescent="0.2">
      <c r="A12" s="79"/>
      <c r="B12" s="81"/>
      <c r="C12" s="81"/>
      <c r="D12" s="81"/>
      <c r="E12" s="79"/>
      <c r="F12" s="36">
        <v>1</v>
      </c>
      <c r="G12" s="36">
        <v>2</v>
      </c>
      <c r="H12" s="36">
        <v>3</v>
      </c>
      <c r="I12" s="49">
        <v>4</v>
      </c>
      <c r="J12" s="83"/>
      <c r="K12" s="83"/>
      <c r="L12" s="83"/>
      <c r="M12" s="83"/>
      <c r="N12" s="83"/>
    </row>
    <row r="13" spans="1:14" s="13" customFormat="1" ht="12.75" x14ac:dyDescent="0.2">
      <c r="A13" s="4">
        <v>2</v>
      </c>
      <c r="B13" s="14" t="s">
        <v>21</v>
      </c>
      <c r="C13" s="14" t="s">
        <v>22</v>
      </c>
      <c r="D13" s="26">
        <v>6</v>
      </c>
      <c r="E13" s="14">
        <v>6001</v>
      </c>
      <c r="F13" s="34">
        <v>10</v>
      </c>
      <c r="G13" s="34">
        <v>6</v>
      </c>
      <c r="H13" s="34">
        <v>0</v>
      </c>
      <c r="I13" s="54">
        <v>0</v>
      </c>
      <c r="J13" s="67">
        <f>SUM(F13:I13)</f>
        <v>16</v>
      </c>
      <c r="K13" s="46">
        <v>60</v>
      </c>
      <c r="L13" s="25">
        <f t="shared" ref="L13:L14" si="0">J13/K13*100</f>
        <v>26.666666666666668</v>
      </c>
      <c r="M13" s="47"/>
      <c r="N13" s="40"/>
    </row>
    <row r="14" spans="1:14" s="13" customFormat="1" ht="12.75" x14ac:dyDescent="0.2">
      <c r="A14" s="4">
        <v>3</v>
      </c>
      <c r="B14" s="14" t="s">
        <v>21</v>
      </c>
      <c r="C14" s="14" t="s">
        <v>22</v>
      </c>
      <c r="D14" s="26">
        <v>6</v>
      </c>
      <c r="E14" s="14">
        <v>6002</v>
      </c>
      <c r="F14" s="34">
        <v>9</v>
      </c>
      <c r="G14" s="34">
        <v>2</v>
      </c>
      <c r="H14" s="34">
        <v>0</v>
      </c>
      <c r="I14" s="54">
        <v>0</v>
      </c>
      <c r="J14" s="67">
        <f t="shared" ref="J14:J20" si="1">SUM(F14:I14)</f>
        <v>11</v>
      </c>
      <c r="K14" s="46">
        <v>60</v>
      </c>
      <c r="L14" s="25">
        <f t="shared" si="0"/>
        <v>18.333333333333332</v>
      </c>
      <c r="M14" s="47"/>
      <c r="N14" s="40"/>
    </row>
    <row r="15" spans="1:14" s="13" customFormat="1" ht="12.75" x14ac:dyDescent="0.2">
      <c r="A15" s="4">
        <v>4</v>
      </c>
      <c r="B15" s="14" t="s">
        <v>21</v>
      </c>
      <c r="C15" s="14" t="s">
        <v>22</v>
      </c>
      <c r="D15" s="26">
        <v>8</v>
      </c>
      <c r="E15" s="14">
        <v>8001</v>
      </c>
      <c r="F15" s="34">
        <v>20</v>
      </c>
      <c r="G15" s="34">
        <v>10</v>
      </c>
      <c r="H15" s="34">
        <v>10</v>
      </c>
      <c r="I15" s="34">
        <v>10</v>
      </c>
      <c r="J15" s="67">
        <f t="shared" si="1"/>
        <v>50</v>
      </c>
      <c r="K15" s="38">
        <v>50</v>
      </c>
      <c r="L15" s="25">
        <f>J15/K15*100</f>
        <v>100</v>
      </c>
      <c r="M15" s="25">
        <v>1</v>
      </c>
      <c r="N15" s="4" t="s">
        <v>12</v>
      </c>
    </row>
    <row r="16" spans="1:14" s="13" customFormat="1" ht="12.75" x14ac:dyDescent="0.2">
      <c r="A16" s="4">
        <v>5</v>
      </c>
      <c r="B16" s="14" t="s">
        <v>21</v>
      </c>
      <c r="C16" s="14" t="s">
        <v>22</v>
      </c>
      <c r="D16" s="26">
        <v>8</v>
      </c>
      <c r="E16" s="14">
        <v>8002</v>
      </c>
      <c r="F16" s="34">
        <v>20</v>
      </c>
      <c r="G16" s="34">
        <v>10</v>
      </c>
      <c r="H16" s="34">
        <v>10</v>
      </c>
      <c r="I16" s="34">
        <v>10</v>
      </c>
      <c r="J16" s="67">
        <f t="shared" si="1"/>
        <v>50</v>
      </c>
      <c r="K16" s="38">
        <v>50</v>
      </c>
      <c r="L16" s="25">
        <f>J16/K16*100</f>
        <v>100</v>
      </c>
      <c r="M16" s="25">
        <v>1</v>
      </c>
      <c r="N16" s="4" t="s">
        <v>35</v>
      </c>
    </row>
    <row r="17" spans="1:14" s="13" customFormat="1" ht="12.75" x14ac:dyDescent="0.2">
      <c r="A17" s="4">
        <v>6</v>
      </c>
      <c r="B17" s="14" t="s">
        <v>21</v>
      </c>
      <c r="C17" s="14" t="s">
        <v>22</v>
      </c>
      <c r="D17" s="26">
        <v>9</v>
      </c>
      <c r="E17" s="14">
        <v>9001</v>
      </c>
      <c r="F17" s="34">
        <v>11</v>
      </c>
      <c r="G17" s="34">
        <v>12</v>
      </c>
      <c r="H17" s="34">
        <v>0</v>
      </c>
      <c r="I17" s="34">
        <v>0</v>
      </c>
      <c r="J17" s="67">
        <f t="shared" si="1"/>
        <v>23</v>
      </c>
      <c r="K17" s="35">
        <v>50</v>
      </c>
      <c r="L17" s="25">
        <f t="shared" ref="L17:L20" si="2">J17/K17*100</f>
        <v>46</v>
      </c>
      <c r="M17" s="25"/>
      <c r="N17" s="4" t="s">
        <v>13</v>
      </c>
    </row>
    <row r="18" spans="1:14" ht="12.75" x14ac:dyDescent="0.2">
      <c r="A18" s="4">
        <v>7</v>
      </c>
      <c r="B18" s="14" t="s">
        <v>21</v>
      </c>
      <c r="C18" s="14" t="s">
        <v>22</v>
      </c>
      <c r="D18" s="26">
        <v>9</v>
      </c>
      <c r="E18" s="14">
        <v>9002</v>
      </c>
      <c r="F18" s="34">
        <v>8</v>
      </c>
      <c r="G18" s="34">
        <v>0</v>
      </c>
      <c r="H18" s="34">
        <v>0</v>
      </c>
      <c r="I18" s="34">
        <v>0</v>
      </c>
      <c r="J18" s="67">
        <f t="shared" si="1"/>
        <v>8</v>
      </c>
      <c r="K18" s="35">
        <v>50</v>
      </c>
      <c r="L18" s="25">
        <f t="shared" si="2"/>
        <v>16</v>
      </c>
      <c r="M18" s="25"/>
      <c r="N18" s="4" t="s">
        <v>13</v>
      </c>
    </row>
    <row r="19" spans="1:14" ht="12.75" x14ac:dyDescent="0.2">
      <c r="A19" s="4">
        <v>9</v>
      </c>
      <c r="B19" s="14" t="s">
        <v>21</v>
      </c>
      <c r="C19" s="14" t="s">
        <v>22</v>
      </c>
      <c r="D19" s="26">
        <v>9</v>
      </c>
      <c r="E19" s="14">
        <v>9004</v>
      </c>
      <c r="F19" s="34">
        <v>11</v>
      </c>
      <c r="G19" s="34">
        <v>0</v>
      </c>
      <c r="H19" s="34">
        <v>0</v>
      </c>
      <c r="I19" s="34">
        <v>0</v>
      </c>
      <c r="J19" s="67">
        <f t="shared" si="1"/>
        <v>11</v>
      </c>
      <c r="K19" s="35">
        <v>50</v>
      </c>
      <c r="L19" s="25">
        <f t="shared" si="2"/>
        <v>22</v>
      </c>
      <c r="M19" s="25"/>
      <c r="N19" s="4" t="s">
        <v>13</v>
      </c>
    </row>
    <row r="20" spans="1:14" ht="12.75" x14ac:dyDescent="0.2">
      <c r="A20" s="4">
        <v>10</v>
      </c>
      <c r="B20" s="14" t="s">
        <v>21</v>
      </c>
      <c r="C20" s="14" t="s">
        <v>22</v>
      </c>
      <c r="D20" s="26">
        <v>10</v>
      </c>
      <c r="E20" s="14">
        <v>1001</v>
      </c>
      <c r="F20" s="34">
        <v>35</v>
      </c>
      <c r="G20" s="34">
        <v>20</v>
      </c>
      <c r="H20" s="34">
        <v>20</v>
      </c>
      <c r="I20" s="34">
        <v>7</v>
      </c>
      <c r="J20" s="67">
        <f t="shared" si="1"/>
        <v>82</v>
      </c>
      <c r="K20" s="35">
        <v>100</v>
      </c>
      <c r="L20" s="25">
        <f t="shared" si="2"/>
        <v>82</v>
      </c>
      <c r="M20" s="25">
        <v>1</v>
      </c>
      <c r="N20" s="4" t="s">
        <v>35</v>
      </c>
    </row>
    <row r="21" spans="1:14" ht="12.7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12.75" x14ac:dyDescent="0.2">
      <c r="A22" s="11"/>
      <c r="B22" s="17"/>
      <c r="C22" s="17"/>
      <c r="D22" s="21"/>
      <c r="E22" s="16"/>
      <c r="F22" s="22"/>
      <c r="G22" s="22"/>
      <c r="H22" s="22"/>
      <c r="I22" s="22"/>
      <c r="J22" s="23"/>
      <c r="K22" s="24"/>
      <c r="L22" s="23"/>
      <c r="M22" s="23"/>
      <c r="N22" s="12"/>
    </row>
    <row r="23" spans="1:14" ht="12.75" x14ac:dyDescent="0.2">
      <c r="A23" s="13"/>
      <c r="B23" s="6"/>
      <c r="C23" s="6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ht="12.75" x14ac:dyDescent="0.2">
      <c r="A24" s="2" t="s">
        <v>5</v>
      </c>
      <c r="B24" s="6"/>
      <c r="D24" s="27" t="s">
        <v>27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ht="12.75" x14ac:dyDescent="0.2">
      <c r="A25" s="3" t="s">
        <v>6</v>
      </c>
      <c r="B25" s="6"/>
      <c r="D25" s="27" t="s">
        <v>28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ht="12.75" x14ac:dyDescent="0.2">
      <c r="A26" s="13"/>
      <c r="B26" s="6"/>
      <c r="D26" s="27" t="s">
        <v>29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4" ht="12.75" x14ac:dyDescent="0.2">
      <c r="A27" s="13"/>
      <c r="B27" s="6"/>
      <c r="D27" s="27" t="s">
        <v>30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</row>
  </sheetData>
  <mergeCells count="11">
    <mergeCell ref="J11:J12"/>
    <mergeCell ref="K11:K12"/>
    <mergeCell ref="L11:L12"/>
    <mergeCell ref="M11:M12"/>
    <mergeCell ref="N11:N12"/>
    <mergeCell ref="F11:I11"/>
    <mergeCell ref="A11:A12"/>
    <mergeCell ref="B11:B12"/>
    <mergeCell ref="C11:C12"/>
    <mergeCell ref="D11:D12"/>
    <mergeCell ref="E11:E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opLeftCell="A3" workbookViewId="0">
      <selection activeCell="J19" sqref="J19"/>
    </sheetView>
  </sheetViews>
  <sheetFormatPr defaultRowHeight="12" x14ac:dyDescent="0.2"/>
  <cols>
    <col min="1" max="1" width="5.33203125" style="5" customWidth="1"/>
    <col min="2" max="2" width="13.6640625" style="5" customWidth="1"/>
    <col min="3" max="3" width="29.5" style="5" customWidth="1"/>
    <col min="4" max="4" width="7.5" style="5" customWidth="1"/>
    <col min="5" max="5" width="7.6640625" style="5" customWidth="1"/>
    <col min="6" max="10" width="5.83203125" style="5" customWidth="1"/>
    <col min="11" max="11" width="9.33203125" style="5"/>
    <col min="12" max="12" width="16.1640625" style="5" customWidth="1"/>
    <col min="13" max="13" width="17.6640625" style="5" customWidth="1"/>
    <col min="14" max="14" width="10.33203125" style="5" customWidth="1"/>
    <col min="15" max="15" width="19" style="5" customWidth="1"/>
    <col min="16" max="16384" width="9.33203125" style="5"/>
  </cols>
  <sheetData>
    <row r="1" spans="1:15" s="13" customFormat="1" ht="15.75" x14ac:dyDescent="0.2">
      <c r="A1" s="7"/>
      <c r="B1" s="7"/>
      <c r="C1" s="9" t="s">
        <v>14</v>
      </c>
      <c r="E1" s="7"/>
      <c r="F1" s="7"/>
      <c r="G1" s="7"/>
      <c r="H1" s="7"/>
      <c r="I1" s="7"/>
      <c r="J1" s="7"/>
    </row>
    <row r="2" spans="1:15" s="13" customFormat="1" ht="12.75" x14ac:dyDescent="0.2">
      <c r="A2" s="7"/>
      <c r="B2" s="7"/>
      <c r="C2" s="8" t="s">
        <v>16</v>
      </c>
      <c r="E2" s="7"/>
      <c r="F2" s="7"/>
      <c r="G2" s="7"/>
      <c r="H2" s="7"/>
      <c r="I2" s="7"/>
      <c r="J2" s="7"/>
    </row>
    <row r="3" spans="1:15" s="13" customFormat="1" ht="12.75" customHeight="1" x14ac:dyDescent="0.2">
      <c r="B3" s="10"/>
      <c r="C3" s="10" t="s">
        <v>15</v>
      </c>
      <c r="E3" s="10"/>
      <c r="F3" s="10"/>
      <c r="G3" s="10"/>
      <c r="H3" s="10"/>
      <c r="I3" s="10"/>
      <c r="J3" s="10"/>
    </row>
    <row r="4" spans="1:15" s="13" customFormat="1" ht="12.75" x14ac:dyDescent="0.2">
      <c r="A4" s="10"/>
      <c r="B4" s="10"/>
      <c r="C4" s="10" t="s">
        <v>17</v>
      </c>
      <c r="E4" s="10"/>
      <c r="F4" s="10"/>
      <c r="G4" s="10"/>
      <c r="H4" s="10"/>
      <c r="I4" s="10"/>
      <c r="J4" s="10"/>
    </row>
    <row r="5" spans="1:15" s="13" customFormat="1" ht="12.75" x14ac:dyDescent="0.2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5" s="13" customFormat="1" ht="12.75" x14ac:dyDescent="0.2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5" s="13" customFormat="1" ht="12.75" x14ac:dyDescent="0.2">
      <c r="A7" s="33" t="s">
        <v>20</v>
      </c>
      <c r="B7" s="18"/>
      <c r="C7" s="18" t="s">
        <v>49</v>
      </c>
      <c r="D7" s="10"/>
      <c r="E7" s="10"/>
      <c r="F7" s="10"/>
      <c r="H7" s="10"/>
      <c r="I7" s="10"/>
      <c r="J7" s="10"/>
    </row>
    <row r="8" spans="1:15" s="13" customFormat="1" ht="12.75" x14ac:dyDescent="0.2">
      <c r="A8" s="1" t="s">
        <v>19</v>
      </c>
      <c r="B8" s="19"/>
      <c r="C8" s="64">
        <v>43752</v>
      </c>
      <c r="D8" s="1"/>
      <c r="E8" s="1"/>
      <c r="F8" s="1"/>
      <c r="H8" s="1"/>
      <c r="I8" s="1"/>
      <c r="J8" s="1"/>
    </row>
    <row r="9" spans="1:15" s="13" customFormat="1" ht="12.75" customHeight="1" x14ac:dyDescent="0.2">
      <c r="A9" s="1" t="s">
        <v>18</v>
      </c>
      <c r="B9" s="19"/>
      <c r="C9" s="19">
        <v>6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13" customFormat="1" ht="12.75" x14ac:dyDescent="0.2">
      <c r="B10" s="6"/>
      <c r="C10" s="6"/>
    </row>
    <row r="11" spans="1:15" s="13" customFormat="1" ht="12.75" x14ac:dyDescent="0.2">
      <c r="A11" s="78" t="s">
        <v>0</v>
      </c>
      <c r="B11" s="80" t="s">
        <v>2</v>
      </c>
      <c r="C11" s="80" t="s">
        <v>24</v>
      </c>
      <c r="D11" s="80" t="s">
        <v>3</v>
      </c>
      <c r="E11" s="78" t="s">
        <v>1</v>
      </c>
      <c r="F11" s="89" t="s">
        <v>48</v>
      </c>
      <c r="G11" s="89"/>
      <c r="H11" s="89"/>
      <c r="I11" s="89"/>
      <c r="J11" s="89"/>
      <c r="K11" s="90" t="s">
        <v>25</v>
      </c>
      <c r="L11" s="82" t="s">
        <v>26</v>
      </c>
      <c r="M11" s="82" t="s">
        <v>4</v>
      </c>
      <c r="N11" s="82" t="s">
        <v>39</v>
      </c>
      <c r="O11" s="82" t="s">
        <v>38</v>
      </c>
    </row>
    <row r="12" spans="1:15" s="13" customFormat="1" ht="25.5" customHeight="1" x14ac:dyDescent="0.2">
      <c r="A12" s="79"/>
      <c r="B12" s="81"/>
      <c r="C12" s="81"/>
      <c r="D12" s="81"/>
      <c r="E12" s="79"/>
      <c r="F12" s="36">
        <v>1</v>
      </c>
      <c r="G12" s="36">
        <v>2</v>
      </c>
      <c r="H12" s="36">
        <v>3</v>
      </c>
      <c r="I12" s="36">
        <v>4</v>
      </c>
      <c r="J12" s="36">
        <v>5</v>
      </c>
      <c r="K12" s="91"/>
      <c r="L12" s="83"/>
      <c r="M12" s="83"/>
      <c r="N12" s="83"/>
      <c r="O12" s="83"/>
    </row>
    <row r="13" spans="1:15" s="13" customFormat="1" ht="12.75" x14ac:dyDescent="0.2">
      <c r="A13" s="4">
        <v>1</v>
      </c>
      <c r="B13" s="14" t="s">
        <v>21</v>
      </c>
      <c r="C13" s="14" t="s">
        <v>22</v>
      </c>
      <c r="D13" s="26">
        <v>8</v>
      </c>
      <c r="E13" s="14">
        <v>8001</v>
      </c>
      <c r="F13" s="34">
        <v>2</v>
      </c>
      <c r="G13" s="34">
        <v>0</v>
      </c>
      <c r="H13" s="34">
        <v>0</v>
      </c>
      <c r="I13" s="34">
        <v>0</v>
      </c>
      <c r="J13" s="34">
        <v>0</v>
      </c>
      <c r="K13" s="38">
        <v>2</v>
      </c>
      <c r="L13" s="38">
        <v>40</v>
      </c>
      <c r="M13" s="25">
        <f>K13/L13*100</f>
        <v>5</v>
      </c>
      <c r="N13" s="25"/>
      <c r="O13" s="4" t="s">
        <v>13</v>
      </c>
    </row>
    <row r="14" spans="1:15" s="13" customFormat="1" ht="12.75" x14ac:dyDescent="0.2">
      <c r="A14" s="4">
        <v>2</v>
      </c>
      <c r="B14" s="14" t="s">
        <v>21</v>
      </c>
      <c r="C14" s="14" t="s">
        <v>22</v>
      </c>
      <c r="D14" s="26">
        <v>8</v>
      </c>
      <c r="E14" s="14">
        <v>8002</v>
      </c>
      <c r="F14" s="34">
        <v>2</v>
      </c>
      <c r="G14" s="34">
        <v>1</v>
      </c>
      <c r="H14" s="34">
        <v>0</v>
      </c>
      <c r="I14" s="34">
        <v>0</v>
      </c>
      <c r="J14" s="34">
        <v>0</v>
      </c>
      <c r="K14" s="38">
        <v>3</v>
      </c>
      <c r="L14" s="38">
        <v>40</v>
      </c>
      <c r="M14" s="25">
        <f>K14/L14*100</f>
        <v>7.5</v>
      </c>
      <c r="N14" s="25"/>
      <c r="O14" s="4" t="s">
        <v>13</v>
      </c>
    </row>
    <row r="15" spans="1:15" s="13" customFormat="1" ht="12.75" x14ac:dyDescent="0.2">
      <c r="A15" s="4">
        <v>3</v>
      </c>
      <c r="B15" s="14" t="s">
        <v>21</v>
      </c>
      <c r="C15" s="14" t="s">
        <v>22</v>
      </c>
      <c r="D15" s="26">
        <v>9</v>
      </c>
      <c r="E15" s="14">
        <v>9001</v>
      </c>
      <c r="F15" s="34">
        <v>3</v>
      </c>
      <c r="G15" s="34">
        <v>4</v>
      </c>
      <c r="H15" s="34">
        <v>0</v>
      </c>
      <c r="I15" s="34">
        <v>0</v>
      </c>
      <c r="J15" s="34">
        <v>0</v>
      </c>
      <c r="K15" s="35">
        <v>7</v>
      </c>
      <c r="L15" s="38">
        <v>50</v>
      </c>
      <c r="M15" s="25">
        <f t="shared" ref="M15:M18" si="0">K15/L15*100</f>
        <v>14.000000000000002</v>
      </c>
      <c r="N15" s="25"/>
      <c r="O15" s="4" t="s">
        <v>13</v>
      </c>
    </row>
    <row r="16" spans="1:15" ht="12.75" x14ac:dyDescent="0.2">
      <c r="A16" s="4">
        <v>4</v>
      </c>
      <c r="B16" s="14" t="s">
        <v>21</v>
      </c>
      <c r="C16" s="14" t="s">
        <v>22</v>
      </c>
      <c r="D16" s="26">
        <v>9</v>
      </c>
      <c r="E16" s="14">
        <v>9002</v>
      </c>
      <c r="F16" s="34">
        <v>2</v>
      </c>
      <c r="G16" s="34">
        <v>1</v>
      </c>
      <c r="H16" s="34">
        <v>0</v>
      </c>
      <c r="I16" s="34">
        <v>0</v>
      </c>
      <c r="J16" s="34">
        <v>0</v>
      </c>
      <c r="K16" s="35">
        <v>3</v>
      </c>
      <c r="L16" s="38">
        <v>50</v>
      </c>
      <c r="M16" s="25">
        <f t="shared" si="0"/>
        <v>6</v>
      </c>
      <c r="N16" s="25"/>
      <c r="O16" s="4" t="s">
        <v>13</v>
      </c>
    </row>
    <row r="17" spans="1:15" ht="12.75" x14ac:dyDescent="0.2">
      <c r="A17" s="4">
        <v>5</v>
      </c>
      <c r="B17" s="14" t="s">
        <v>21</v>
      </c>
      <c r="C17" s="14" t="s">
        <v>22</v>
      </c>
      <c r="D17" s="26">
        <v>9</v>
      </c>
      <c r="E17" s="14">
        <v>9004</v>
      </c>
      <c r="F17" s="34">
        <v>3</v>
      </c>
      <c r="G17" s="34">
        <v>0</v>
      </c>
      <c r="H17" s="34">
        <v>2</v>
      </c>
      <c r="I17" s="34">
        <v>0</v>
      </c>
      <c r="J17" s="34">
        <v>0</v>
      </c>
      <c r="K17" s="35">
        <v>5</v>
      </c>
      <c r="L17" s="38">
        <v>50</v>
      </c>
      <c r="M17" s="25">
        <f t="shared" si="0"/>
        <v>10</v>
      </c>
      <c r="N17" s="25"/>
      <c r="O17" s="4" t="s">
        <v>13</v>
      </c>
    </row>
    <row r="18" spans="1:15" ht="12.75" x14ac:dyDescent="0.2">
      <c r="A18" s="4">
        <v>6</v>
      </c>
      <c r="B18" s="14" t="s">
        <v>21</v>
      </c>
      <c r="C18" s="14" t="s">
        <v>22</v>
      </c>
      <c r="D18" s="26">
        <v>10</v>
      </c>
      <c r="E18" s="14">
        <v>1001</v>
      </c>
      <c r="F18" s="34">
        <v>4</v>
      </c>
      <c r="G18" s="34">
        <v>4</v>
      </c>
      <c r="H18" s="34">
        <v>2</v>
      </c>
      <c r="I18" s="34">
        <v>0</v>
      </c>
      <c r="J18" s="34">
        <v>0</v>
      </c>
      <c r="K18" s="35">
        <v>10</v>
      </c>
      <c r="L18" s="38">
        <v>50</v>
      </c>
      <c r="M18" s="25">
        <f t="shared" si="0"/>
        <v>20</v>
      </c>
      <c r="N18" s="25"/>
      <c r="O18" s="4" t="s">
        <v>13</v>
      </c>
    </row>
    <row r="19" spans="1:15" ht="12.7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ht="12.75" x14ac:dyDescent="0.2">
      <c r="A20" s="11"/>
      <c r="B20" s="17"/>
      <c r="C20" s="17"/>
      <c r="D20" s="21"/>
      <c r="E20" s="16"/>
      <c r="F20" s="22"/>
      <c r="G20" s="22"/>
      <c r="H20" s="22"/>
      <c r="I20" s="22"/>
      <c r="J20" s="22"/>
      <c r="K20" s="23"/>
      <c r="L20" s="24"/>
      <c r="M20" s="23"/>
      <c r="N20" s="23"/>
      <c r="O20" s="12"/>
    </row>
    <row r="21" spans="1:15" ht="12.75" x14ac:dyDescent="0.2">
      <c r="A21" s="13"/>
      <c r="B21" s="6"/>
      <c r="C21" s="6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ht="12.75" x14ac:dyDescent="0.2">
      <c r="A22" s="2" t="s">
        <v>5</v>
      </c>
      <c r="B22" s="6"/>
      <c r="D22" s="27" t="s">
        <v>27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ht="12.75" x14ac:dyDescent="0.2">
      <c r="A23" s="3" t="s">
        <v>6</v>
      </c>
      <c r="B23" s="6"/>
      <c r="D23" s="27" t="s">
        <v>28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ht="12.75" x14ac:dyDescent="0.2">
      <c r="A24" s="13"/>
      <c r="B24" s="6"/>
      <c r="D24" s="27" t="s">
        <v>29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ht="12.75" x14ac:dyDescent="0.2">
      <c r="A25" s="13"/>
      <c r="B25" s="6"/>
      <c r="D25" s="27" t="s">
        <v>30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ht="12.75" x14ac:dyDescent="0.2">
      <c r="D26" s="27" t="s">
        <v>50</v>
      </c>
    </row>
  </sheetData>
  <mergeCells count="11">
    <mergeCell ref="K11:K12"/>
    <mergeCell ref="L11:L12"/>
    <mergeCell ref="M11:M12"/>
    <mergeCell ref="N11:N12"/>
    <mergeCell ref="O11:O12"/>
    <mergeCell ref="F11:J11"/>
    <mergeCell ref="A11:A12"/>
    <mergeCell ref="B11:B12"/>
    <mergeCell ref="C11:C12"/>
    <mergeCell ref="D11:D12"/>
    <mergeCell ref="E11:E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I22" sqref="I22"/>
    </sheetView>
  </sheetViews>
  <sheetFormatPr defaultRowHeight="12" x14ac:dyDescent="0.2"/>
  <cols>
    <col min="1" max="1" width="5.33203125" style="5" customWidth="1"/>
    <col min="2" max="2" width="13.6640625" style="5" customWidth="1"/>
    <col min="3" max="3" width="29.5" style="5" customWidth="1"/>
    <col min="4" max="4" width="7.5" style="5" customWidth="1"/>
    <col min="5" max="5" width="7.6640625" style="5" customWidth="1"/>
    <col min="6" max="9" width="5.83203125" style="5" customWidth="1"/>
    <col min="10" max="10" width="9.33203125" style="5"/>
    <col min="11" max="11" width="16.1640625" style="5" customWidth="1"/>
    <col min="12" max="12" width="17.6640625" style="5" customWidth="1"/>
    <col min="13" max="13" width="10.33203125" style="5" customWidth="1"/>
    <col min="14" max="14" width="19" style="5" customWidth="1"/>
    <col min="15" max="16384" width="9.33203125" style="5"/>
  </cols>
  <sheetData>
    <row r="1" spans="1:14" s="13" customFormat="1" ht="15.75" x14ac:dyDescent="0.2">
      <c r="A1" s="7"/>
      <c r="B1" s="7"/>
      <c r="C1" s="9" t="s">
        <v>14</v>
      </c>
      <c r="E1" s="7"/>
      <c r="F1" s="7"/>
      <c r="G1" s="7"/>
      <c r="H1" s="7"/>
      <c r="I1" s="7"/>
    </row>
    <row r="2" spans="1:14" s="13" customFormat="1" ht="12.75" x14ac:dyDescent="0.2">
      <c r="A2" s="7"/>
      <c r="B2" s="7"/>
      <c r="C2" s="8" t="s">
        <v>16</v>
      </c>
      <c r="E2" s="7"/>
      <c r="F2" s="7"/>
      <c r="G2" s="7"/>
      <c r="H2" s="7"/>
      <c r="I2" s="7"/>
    </row>
    <row r="3" spans="1:14" s="13" customFormat="1" ht="12.75" customHeight="1" x14ac:dyDescent="0.2">
      <c r="B3" s="10"/>
      <c r="C3" s="10" t="s">
        <v>15</v>
      </c>
      <c r="E3" s="10"/>
      <c r="F3" s="10"/>
      <c r="G3" s="10"/>
      <c r="H3" s="10"/>
      <c r="I3" s="10"/>
    </row>
    <row r="4" spans="1:14" s="13" customFormat="1" ht="12.75" x14ac:dyDescent="0.2">
      <c r="A4" s="10"/>
      <c r="B4" s="10"/>
      <c r="C4" s="10" t="s">
        <v>17</v>
      </c>
      <c r="E4" s="10"/>
      <c r="F4" s="10"/>
      <c r="G4" s="10"/>
      <c r="H4" s="10"/>
      <c r="I4" s="10"/>
    </row>
    <row r="5" spans="1:14" s="13" customFormat="1" ht="12.75" x14ac:dyDescent="0.2">
      <c r="A5" s="10"/>
      <c r="B5" s="10"/>
      <c r="C5" s="10"/>
      <c r="D5" s="10"/>
      <c r="E5" s="10"/>
      <c r="F5" s="10"/>
      <c r="G5" s="10"/>
      <c r="H5" s="10"/>
      <c r="I5" s="10"/>
    </row>
    <row r="6" spans="1:14" s="13" customFormat="1" ht="12.75" x14ac:dyDescent="0.2">
      <c r="A6" s="10"/>
      <c r="B6" s="10"/>
      <c r="C6" s="10"/>
      <c r="D6" s="10"/>
      <c r="E6" s="10"/>
      <c r="F6" s="10"/>
      <c r="G6" s="10"/>
      <c r="H6" s="10"/>
      <c r="I6" s="10"/>
    </row>
    <row r="7" spans="1:14" s="13" customFormat="1" ht="12.75" x14ac:dyDescent="0.2">
      <c r="A7" s="33" t="s">
        <v>20</v>
      </c>
      <c r="B7" s="18"/>
      <c r="C7" s="18" t="s">
        <v>31</v>
      </c>
      <c r="D7" s="10"/>
      <c r="E7" s="10"/>
      <c r="F7" s="10"/>
      <c r="H7" s="10"/>
      <c r="I7" s="10"/>
    </row>
    <row r="8" spans="1:14" s="13" customFormat="1" ht="12.75" x14ac:dyDescent="0.2">
      <c r="A8" s="1" t="s">
        <v>19</v>
      </c>
      <c r="B8" s="19"/>
      <c r="C8" s="64">
        <v>43748</v>
      </c>
      <c r="D8" s="1"/>
      <c r="E8" s="1"/>
      <c r="F8" s="1"/>
      <c r="H8" s="1"/>
      <c r="I8" s="1"/>
    </row>
    <row r="9" spans="1:14" s="13" customFormat="1" ht="12.75" customHeight="1" x14ac:dyDescent="0.2">
      <c r="A9" s="1" t="s">
        <v>18</v>
      </c>
      <c r="B9" s="19"/>
      <c r="C9" s="19">
        <v>9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s="13" customFormat="1" ht="12.75" x14ac:dyDescent="0.2">
      <c r="B10" s="6"/>
      <c r="C10" s="6"/>
    </row>
    <row r="11" spans="1:14" s="13" customFormat="1" ht="12.75" x14ac:dyDescent="0.2">
      <c r="A11" s="78" t="s">
        <v>0</v>
      </c>
      <c r="B11" s="80" t="s">
        <v>2</v>
      </c>
      <c r="C11" s="80" t="s">
        <v>24</v>
      </c>
      <c r="D11" s="80" t="s">
        <v>3</v>
      </c>
      <c r="E11" s="78" t="s">
        <v>1</v>
      </c>
      <c r="F11" s="89" t="s">
        <v>48</v>
      </c>
      <c r="G11" s="89"/>
      <c r="H11" s="89"/>
      <c r="I11" s="89"/>
      <c r="J11" s="90" t="s">
        <v>25</v>
      </c>
      <c r="K11" s="82" t="s">
        <v>26</v>
      </c>
      <c r="L11" s="82" t="s">
        <v>4</v>
      </c>
      <c r="M11" s="82" t="s">
        <v>39</v>
      </c>
      <c r="N11" s="82" t="s">
        <v>38</v>
      </c>
    </row>
    <row r="12" spans="1:14" s="13" customFormat="1" ht="25.5" customHeight="1" x14ac:dyDescent="0.2">
      <c r="A12" s="79"/>
      <c r="B12" s="81"/>
      <c r="C12" s="81"/>
      <c r="D12" s="81"/>
      <c r="E12" s="79"/>
      <c r="F12" s="36">
        <v>1</v>
      </c>
      <c r="G12" s="36">
        <v>2</v>
      </c>
      <c r="H12" s="36">
        <v>3</v>
      </c>
      <c r="I12" s="36">
        <v>4</v>
      </c>
      <c r="J12" s="91"/>
      <c r="K12" s="83"/>
      <c r="L12" s="83"/>
      <c r="M12" s="83"/>
      <c r="N12" s="83"/>
    </row>
    <row r="13" spans="1:14" s="15" customFormat="1" ht="12.75" x14ac:dyDescent="0.2">
      <c r="A13" s="4">
        <v>1</v>
      </c>
      <c r="B13" s="14" t="s">
        <v>21</v>
      </c>
      <c r="C13" s="14" t="s">
        <v>22</v>
      </c>
      <c r="D13" s="26">
        <v>5</v>
      </c>
      <c r="E13" s="14">
        <v>5001</v>
      </c>
      <c r="F13" s="34">
        <v>3</v>
      </c>
      <c r="G13" s="34">
        <v>1</v>
      </c>
      <c r="H13" s="34">
        <v>0</v>
      </c>
      <c r="I13" s="34">
        <v>0</v>
      </c>
      <c r="J13" s="38">
        <v>4</v>
      </c>
      <c r="K13" s="38">
        <v>60</v>
      </c>
      <c r="L13" s="25">
        <f>J13/K13*100</f>
        <v>6.666666666666667</v>
      </c>
      <c r="M13" s="25"/>
      <c r="N13" s="4" t="s">
        <v>13</v>
      </c>
    </row>
    <row r="14" spans="1:14" s="13" customFormat="1" ht="12.75" x14ac:dyDescent="0.2">
      <c r="A14" s="4">
        <v>2</v>
      </c>
      <c r="B14" s="14" t="s">
        <v>21</v>
      </c>
      <c r="C14" s="14" t="s">
        <v>22</v>
      </c>
      <c r="D14" s="26">
        <v>6</v>
      </c>
      <c r="E14" s="14">
        <v>6001</v>
      </c>
      <c r="F14" s="34">
        <v>10</v>
      </c>
      <c r="G14" s="34">
        <v>7</v>
      </c>
      <c r="H14" s="34">
        <v>8</v>
      </c>
      <c r="I14" s="54">
        <v>2</v>
      </c>
      <c r="J14" s="46">
        <v>27</v>
      </c>
      <c r="K14" s="38">
        <v>60</v>
      </c>
      <c r="L14" s="25">
        <f t="shared" ref="L14:L15" si="0">J14/K14*100</f>
        <v>45</v>
      </c>
      <c r="M14" s="45"/>
      <c r="N14" s="4" t="s">
        <v>13</v>
      </c>
    </row>
    <row r="15" spans="1:14" s="13" customFormat="1" ht="12.75" x14ac:dyDescent="0.2">
      <c r="A15" s="4">
        <v>3</v>
      </c>
      <c r="B15" s="14" t="s">
        <v>21</v>
      </c>
      <c r="C15" s="14" t="s">
        <v>22</v>
      </c>
      <c r="D15" s="26">
        <v>6</v>
      </c>
      <c r="E15" s="14">
        <v>6002</v>
      </c>
      <c r="F15" s="34">
        <v>3</v>
      </c>
      <c r="G15" s="34">
        <v>0</v>
      </c>
      <c r="H15" s="34">
        <v>1</v>
      </c>
      <c r="I15" s="54">
        <v>0</v>
      </c>
      <c r="J15" s="46">
        <v>4</v>
      </c>
      <c r="K15" s="38">
        <v>60</v>
      </c>
      <c r="L15" s="25">
        <f t="shared" si="0"/>
        <v>6.666666666666667</v>
      </c>
      <c r="M15" s="45"/>
      <c r="N15" s="4" t="s">
        <v>13</v>
      </c>
    </row>
    <row r="16" spans="1:14" s="13" customFormat="1" ht="12.75" x14ac:dyDescent="0.2">
      <c r="A16" s="4">
        <v>4</v>
      </c>
      <c r="B16" s="14" t="s">
        <v>21</v>
      </c>
      <c r="C16" s="14" t="s">
        <v>22</v>
      </c>
      <c r="D16" s="26">
        <v>8</v>
      </c>
      <c r="E16" s="14">
        <v>8001</v>
      </c>
      <c r="F16" s="34">
        <v>8</v>
      </c>
      <c r="G16" s="34">
        <v>2</v>
      </c>
      <c r="H16" s="34">
        <v>0</v>
      </c>
      <c r="I16" s="34">
        <v>0</v>
      </c>
      <c r="J16" s="38">
        <v>10</v>
      </c>
      <c r="K16" s="38">
        <v>60</v>
      </c>
      <c r="L16" s="25">
        <f>J16/K16*100</f>
        <v>16.666666666666664</v>
      </c>
      <c r="M16" s="25"/>
      <c r="N16" s="4" t="s">
        <v>13</v>
      </c>
    </row>
    <row r="17" spans="1:14" s="13" customFormat="1" ht="12.75" x14ac:dyDescent="0.2">
      <c r="A17" s="4">
        <v>5</v>
      </c>
      <c r="B17" s="14" t="s">
        <v>21</v>
      </c>
      <c r="C17" s="14" t="s">
        <v>22</v>
      </c>
      <c r="D17" s="26">
        <v>8</v>
      </c>
      <c r="E17" s="14">
        <v>8002</v>
      </c>
      <c r="F17" s="34">
        <v>6</v>
      </c>
      <c r="G17" s="34">
        <v>2</v>
      </c>
      <c r="H17" s="34">
        <v>1</v>
      </c>
      <c r="I17" s="34">
        <v>0</v>
      </c>
      <c r="J17" s="38">
        <v>9</v>
      </c>
      <c r="K17" s="38">
        <v>60</v>
      </c>
      <c r="L17" s="25">
        <f>J17/K17*100</f>
        <v>15</v>
      </c>
      <c r="M17" s="25"/>
      <c r="N17" s="4" t="s">
        <v>13</v>
      </c>
    </row>
    <row r="18" spans="1:14" s="13" customFormat="1" ht="12.75" x14ac:dyDescent="0.2">
      <c r="A18" s="4">
        <v>6</v>
      </c>
      <c r="B18" s="14" t="s">
        <v>21</v>
      </c>
      <c r="C18" s="14" t="s">
        <v>22</v>
      </c>
      <c r="D18" s="26">
        <v>9</v>
      </c>
      <c r="E18" s="14">
        <v>9001</v>
      </c>
      <c r="F18" s="34">
        <v>5</v>
      </c>
      <c r="G18" s="34">
        <v>3</v>
      </c>
      <c r="H18" s="34">
        <v>0</v>
      </c>
      <c r="I18" s="34">
        <v>0</v>
      </c>
      <c r="J18" s="35">
        <v>8</v>
      </c>
      <c r="K18" s="38">
        <v>60</v>
      </c>
      <c r="L18" s="25">
        <f t="shared" ref="L18:L21" si="1">J18/K18*100</f>
        <v>13.333333333333334</v>
      </c>
      <c r="M18" s="25"/>
      <c r="N18" s="4" t="s">
        <v>13</v>
      </c>
    </row>
    <row r="19" spans="1:14" ht="12.75" x14ac:dyDescent="0.2">
      <c r="A19" s="4">
        <v>7</v>
      </c>
      <c r="B19" s="14" t="s">
        <v>21</v>
      </c>
      <c r="C19" s="14" t="s">
        <v>22</v>
      </c>
      <c r="D19" s="26">
        <v>9</v>
      </c>
      <c r="E19" s="14">
        <v>9002</v>
      </c>
      <c r="F19" s="34">
        <v>5</v>
      </c>
      <c r="G19" s="34">
        <v>2</v>
      </c>
      <c r="H19" s="34">
        <v>2</v>
      </c>
      <c r="I19" s="34">
        <v>0</v>
      </c>
      <c r="J19" s="35">
        <v>9</v>
      </c>
      <c r="K19" s="38">
        <v>60</v>
      </c>
      <c r="L19" s="25">
        <f t="shared" si="1"/>
        <v>15</v>
      </c>
      <c r="M19" s="25"/>
      <c r="N19" s="4" t="s">
        <v>13</v>
      </c>
    </row>
    <row r="20" spans="1:14" ht="12.75" x14ac:dyDescent="0.2">
      <c r="A20" s="4">
        <v>8</v>
      </c>
      <c r="B20" s="14" t="s">
        <v>21</v>
      </c>
      <c r="C20" s="14" t="s">
        <v>22</v>
      </c>
      <c r="D20" s="26">
        <v>9</v>
      </c>
      <c r="E20" s="14">
        <v>9004</v>
      </c>
      <c r="F20" s="34">
        <v>8</v>
      </c>
      <c r="G20" s="34">
        <v>4</v>
      </c>
      <c r="H20" s="34">
        <v>2</v>
      </c>
      <c r="I20" s="34">
        <v>0</v>
      </c>
      <c r="J20" s="35">
        <v>14</v>
      </c>
      <c r="K20" s="38">
        <v>60</v>
      </c>
      <c r="L20" s="25">
        <f t="shared" si="1"/>
        <v>23.333333333333332</v>
      </c>
      <c r="M20" s="25"/>
      <c r="N20" s="4" t="s">
        <v>13</v>
      </c>
    </row>
    <row r="21" spans="1:14" ht="12.75" x14ac:dyDescent="0.2">
      <c r="A21" s="4">
        <v>9</v>
      </c>
      <c r="B21" s="14" t="s">
        <v>21</v>
      </c>
      <c r="C21" s="14" t="s">
        <v>22</v>
      </c>
      <c r="D21" s="26">
        <v>10</v>
      </c>
      <c r="E21" s="14">
        <v>1001</v>
      </c>
      <c r="F21" s="34">
        <v>5</v>
      </c>
      <c r="G21" s="34">
        <v>3</v>
      </c>
      <c r="H21" s="34">
        <v>0</v>
      </c>
      <c r="I21" s="34">
        <v>0</v>
      </c>
      <c r="J21" s="35">
        <v>8</v>
      </c>
      <c r="K21" s="38">
        <v>60</v>
      </c>
      <c r="L21" s="25">
        <f t="shared" si="1"/>
        <v>13.333333333333334</v>
      </c>
      <c r="M21" s="25"/>
      <c r="N21" s="4" t="s">
        <v>13</v>
      </c>
    </row>
    <row r="22" spans="1:14" ht="12.7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12.75" x14ac:dyDescent="0.2">
      <c r="A23" s="11"/>
      <c r="B23" s="17"/>
      <c r="C23" s="17"/>
      <c r="D23" s="21"/>
      <c r="E23" s="16"/>
      <c r="F23" s="22"/>
      <c r="G23" s="22"/>
      <c r="H23" s="22"/>
      <c r="I23" s="22"/>
      <c r="J23" s="23"/>
      <c r="K23" s="24"/>
      <c r="L23" s="23"/>
      <c r="M23" s="23"/>
      <c r="N23" s="12"/>
    </row>
    <row r="24" spans="1:14" ht="12.75" x14ac:dyDescent="0.2">
      <c r="A24" s="13"/>
      <c r="B24" s="6"/>
      <c r="C24" s="6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ht="12.75" x14ac:dyDescent="0.2">
      <c r="A25" s="2" t="s">
        <v>5</v>
      </c>
      <c r="B25" s="6"/>
      <c r="D25" s="27" t="s">
        <v>27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ht="12.75" x14ac:dyDescent="0.2">
      <c r="A26" s="3" t="s">
        <v>6</v>
      </c>
      <c r="B26" s="6"/>
      <c r="D26" s="27" t="s">
        <v>28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4" ht="12.75" x14ac:dyDescent="0.2">
      <c r="A27" s="13"/>
      <c r="B27" s="6"/>
      <c r="D27" s="27" t="s">
        <v>29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ht="12.75" x14ac:dyDescent="0.2">
      <c r="A28" s="13"/>
      <c r="B28" s="6"/>
      <c r="D28" s="27" t="s">
        <v>30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ht="12.75" x14ac:dyDescent="0.2">
      <c r="D29" s="27" t="s">
        <v>32</v>
      </c>
    </row>
  </sheetData>
  <mergeCells count="11">
    <mergeCell ref="K11:K12"/>
    <mergeCell ref="L11:L12"/>
    <mergeCell ref="M11:M12"/>
    <mergeCell ref="N11:N12"/>
    <mergeCell ref="F11:I11"/>
    <mergeCell ref="J11:J12"/>
    <mergeCell ref="A11:A12"/>
    <mergeCell ref="B11:B12"/>
    <mergeCell ref="C11:C12"/>
    <mergeCell ref="D11:D12"/>
    <mergeCell ref="E11:E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G19" sqref="G19"/>
    </sheetView>
  </sheetViews>
  <sheetFormatPr defaultRowHeight="12" x14ac:dyDescent="0.2"/>
  <cols>
    <col min="1" max="1" width="6.5" style="5" customWidth="1"/>
    <col min="2" max="2" width="16" style="5" customWidth="1"/>
    <col min="3" max="3" width="29.5" style="5" customWidth="1"/>
    <col min="4" max="4" width="7.6640625" style="5" customWidth="1"/>
    <col min="5" max="5" width="8" style="5" customWidth="1"/>
    <col min="6" max="7" width="5.83203125" style="5" customWidth="1"/>
    <col min="8" max="8" width="9.33203125" style="5"/>
    <col min="9" max="9" width="16.1640625" style="5" customWidth="1"/>
    <col min="10" max="10" width="17.6640625" style="5" customWidth="1"/>
    <col min="11" max="11" width="10.33203125" style="5" customWidth="1"/>
    <col min="12" max="12" width="19" style="5" customWidth="1"/>
    <col min="13" max="16384" width="9.33203125" style="5"/>
  </cols>
  <sheetData>
    <row r="1" spans="1:12" s="13" customFormat="1" ht="15.75" x14ac:dyDescent="0.2">
      <c r="A1" s="7"/>
      <c r="B1" s="7"/>
      <c r="C1" s="9" t="s">
        <v>14</v>
      </c>
      <c r="E1" s="7"/>
      <c r="F1" s="7"/>
      <c r="G1" s="7"/>
    </row>
    <row r="2" spans="1:12" s="13" customFormat="1" ht="12.75" x14ac:dyDescent="0.2">
      <c r="A2" s="7"/>
      <c r="B2" s="7"/>
      <c r="C2" s="8" t="s">
        <v>16</v>
      </c>
      <c r="E2" s="7"/>
      <c r="F2" s="7"/>
      <c r="G2" s="7"/>
    </row>
    <row r="3" spans="1:12" s="13" customFormat="1" ht="12.75" customHeight="1" x14ac:dyDescent="0.2">
      <c r="B3" s="10"/>
      <c r="C3" s="10" t="s">
        <v>15</v>
      </c>
      <c r="E3" s="10"/>
      <c r="F3" s="10"/>
      <c r="G3" s="10"/>
    </row>
    <row r="4" spans="1:12" s="13" customFormat="1" ht="12.75" x14ac:dyDescent="0.2">
      <c r="A4" s="10"/>
      <c r="B4" s="10"/>
      <c r="C4" s="10" t="s">
        <v>17</v>
      </c>
      <c r="E4" s="10"/>
      <c r="F4" s="10"/>
      <c r="G4" s="10"/>
    </row>
    <row r="5" spans="1:12" s="13" customFormat="1" ht="12.75" x14ac:dyDescent="0.2">
      <c r="A5" s="10"/>
      <c r="B5" s="10"/>
      <c r="C5" s="10"/>
      <c r="D5" s="10"/>
      <c r="E5" s="10"/>
      <c r="F5" s="10"/>
      <c r="G5" s="10"/>
    </row>
    <row r="6" spans="1:12" s="13" customFormat="1" ht="12.75" x14ac:dyDescent="0.2">
      <c r="A6" s="10"/>
      <c r="B6" s="10"/>
      <c r="C6" s="10"/>
      <c r="D6" s="10"/>
      <c r="E6" s="10"/>
      <c r="F6" s="10"/>
      <c r="G6" s="10"/>
    </row>
    <row r="7" spans="1:12" s="13" customFormat="1" ht="12.75" x14ac:dyDescent="0.2">
      <c r="A7" s="33" t="s">
        <v>20</v>
      </c>
      <c r="B7" s="18"/>
      <c r="C7" s="18" t="s">
        <v>33</v>
      </c>
      <c r="D7" s="10"/>
      <c r="E7" s="10"/>
      <c r="F7" s="10"/>
      <c r="G7" s="10"/>
    </row>
    <row r="8" spans="1:12" s="13" customFormat="1" ht="12.75" x14ac:dyDescent="0.2">
      <c r="A8" s="1" t="s">
        <v>19</v>
      </c>
      <c r="B8" s="19"/>
      <c r="C8" s="64" t="s">
        <v>52</v>
      </c>
      <c r="D8" s="1"/>
      <c r="E8" s="1"/>
      <c r="F8" s="1"/>
      <c r="G8" s="1"/>
    </row>
    <row r="9" spans="1:12" s="13" customFormat="1" ht="12.75" customHeight="1" x14ac:dyDescent="0.2">
      <c r="A9" s="1" t="s">
        <v>18</v>
      </c>
      <c r="B9" s="19"/>
      <c r="C9" s="19">
        <v>4</v>
      </c>
      <c r="D9" s="1"/>
      <c r="E9" s="1"/>
      <c r="F9" s="1"/>
      <c r="G9" s="1"/>
      <c r="H9" s="1"/>
      <c r="I9" s="1"/>
      <c r="J9" s="1"/>
      <c r="K9" s="1"/>
      <c r="L9" s="1"/>
    </row>
    <row r="10" spans="1:12" s="13" customFormat="1" ht="12.75" x14ac:dyDescent="0.2">
      <c r="B10" s="6"/>
      <c r="C10" s="6"/>
    </row>
    <row r="11" spans="1:12" s="13" customFormat="1" ht="12.75" x14ac:dyDescent="0.2">
      <c r="A11" s="78" t="s">
        <v>0</v>
      </c>
      <c r="B11" s="80" t="s">
        <v>2</v>
      </c>
      <c r="C11" s="80" t="s">
        <v>24</v>
      </c>
      <c r="D11" s="80" t="s">
        <v>3</v>
      </c>
      <c r="E11" s="78" t="s">
        <v>1</v>
      </c>
      <c r="F11" s="87" t="s">
        <v>55</v>
      </c>
      <c r="G11" s="92"/>
      <c r="H11" s="82" t="s">
        <v>25</v>
      </c>
      <c r="I11" s="82" t="s">
        <v>26</v>
      </c>
      <c r="J11" s="82" t="s">
        <v>4</v>
      </c>
      <c r="K11" s="82" t="s">
        <v>39</v>
      </c>
      <c r="L11" s="82" t="s">
        <v>38</v>
      </c>
    </row>
    <row r="12" spans="1:12" s="13" customFormat="1" ht="25.5" customHeight="1" x14ac:dyDescent="0.2">
      <c r="A12" s="79"/>
      <c r="B12" s="81"/>
      <c r="C12" s="81"/>
      <c r="D12" s="81"/>
      <c r="E12" s="79"/>
      <c r="F12" s="36" t="s">
        <v>53</v>
      </c>
      <c r="G12" s="50" t="s">
        <v>54</v>
      </c>
      <c r="H12" s="83"/>
      <c r="I12" s="83"/>
      <c r="J12" s="83"/>
      <c r="K12" s="83"/>
      <c r="L12" s="83"/>
    </row>
    <row r="13" spans="1:12" s="13" customFormat="1" ht="12.75" x14ac:dyDescent="0.2">
      <c r="A13" s="4">
        <v>1</v>
      </c>
      <c r="B13" s="14" t="s">
        <v>21</v>
      </c>
      <c r="C13" s="14" t="s">
        <v>22</v>
      </c>
      <c r="D13" s="26">
        <v>9</v>
      </c>
      <c r="E13" s="14">
        <v>9001</v>
      </c>
      <c r="F13" s="34">
        <v>14</v>
      </c>
      <c r="G13" s="34">
        <v>14</v>
      </c>
      <c r="H13" s="44">
        <f>SUM(F13:G13)</f>
        <v>28</v>
      </c>
      <c r="I13" s="35">
        <v>40</v>
      </c>
      <c r="J13" s="34">
        <f t="shared" ref="J13:J16" si="0">H13/I13*100</f>
        <v>70</v>
      </c>
      <c r="K13" s="25">
        <v>1</v>
      </c>
      <c r="L13" s="4" t="s">
        <v>35</v>
      </c>
    </row>
    <row r="14" spans="1:12" ht="12.75" x14ac:dyDescent="0.2">
      <c r="A14" s="4">
        <v>2</v>
      </c>
      <c r="B14" s="14" t="s">
        <v>21</v>
      </c>
      <c r="C14" s="14" t="s">
        <v>22</v>
      </c>
      <c r="D14" s="26">
        <v>9</v>
      </c>
      <c r="E14" s="14">
        <v>9002</v>
      </c>
      <c r="F14" s="34">
        <v>8</v>
      </c>
      <c r="G14" s="34">
        <v>6</v>
      </c>
      <c r="H14" s="65">
        <f>SUM(F14:G14)</f>
        <v>14</v>
      </c>
      <c r="I14" s="35">
        <v>40</v>
      </c>
      <c r="J14" s="34">
        <f t="shared" si="0"/>
        <v>35</v>
      </c>
      <c r="K14" s="25"/>
      <c r="L14" s="4" t="s">
        <v>13</v>
      </c>
    </row>
    <row r="15" spans="1:12" ht="12.75" x14ac:dyDescent="0.2">
      <c r="A15" s="4">
        <v>3</v>
      </c>
      <c r="B15" s="14" t="s">
        <v>21</v>
      </c>
      <c r="C15" s="14" t="s">
        <v>22</v>
      </c>
      <c r="D15" s="26">
        <v>9</v>
      </c>
      <c r="E15" s="14">
        <v>9003</v>
      </c>
      <c r="F15" s="34">
        <v>10</v>
      </c>
      <c r="G15" s="34">
        <v>10</v>
      </c>
      <c r="H15" s="65">
        <f>SUM(F15:G15)</f>
        <v>20</v>
      </c>
      <c r="I15" s="35">
        <v>40</v>
      </c>
      <c r="J15" s="34">
        <f t="shared" si="0"/>
        <v>50</v>
      </c>
      <c r="K15" s="25"/>
      <c r="L15" s="4" t="s">
        <v>13</v>
      </c>
    </row>
    <row r="16" spans="1:12" ht="12.75" x14ac:dyDescent="0.2">
      <c r="A16" s="4">
        <v>4</v>
      </c>
      <c r="B16" s="14" t="s">
        <v>21</v>
      </c>
      <c r="C16" s="14" t="s">
        <v>22</v>
      </c>
      <c r="D16" s="26">
        <v>9</v>
      </c>
      <c r="E16" s="14">
        <v>9004</v>
      </c>
      <c r="F16" s="34">
        <v>15</v>
      </c>
      <c r="G16" s="34">
        <v>18</v>
      </c>
      <c r="H16" s="65">
        <f>SUM(F16:G16)</f>
        <v>33</v>
      </c>
      <c r="I16" s="35">
        <v>40</v>
      </c>
      <c r="J16" s="34">
        <f t="shared" si="0"/>
        <v>82.5</v>
      </c>
      <c r="K16" s="25">
        <v>1</v>
      </c>
      <c r="L16" s="4" t="s">
        <v>35</v>
      </c>
    </row>
    <row r="17" spans="1:12" ht="12.7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1:12" ht="12.75" x14ac:dyDescent="0.2">
      <c r="A18" s="11"/>
      <c r="B18" s="17"/>
      <c r="C18" s="17"/>
      <c r="D18" s="21"/>
      <c r="E18" s="16"/>
      <c r="F18" s="22"/>
      <c r="G18" s="22"/>
      <c r="H18" s="23"/>
      <c r="I18" s="24"/>
      <c r="J18" s="23"/>
      <c r="K18" s="23"/>
      <c r="L18" s="12"/>
    </row>
    <row r="19" spans="1:12" ht="12.75" x14ac:dyDescent="0.2">
      <c r="A19" s="13"/>
      <c r="B19" s="6"/>
      <c r="C19" s="6"/>
      <c r="D19" s="13"/>
      <c r="E19" s="13"/>
      <c r="F19" s="13"/>
      <c r="G19" s="13"/>
      <c r="H19" s="13"/>
      <c r="I19" s="13"/>
      <c r="J19" s="13"/>
      <c r="K19" s="13"/>
      <c r="L19" s="13"/>
    </row>
    <row r="20" spans="1:12" ht="12.75" x14ac:dyDescent="0.2">
      <c r="A20" s="2" t="s">
        <v>5</v>
      </c>
      <c r="B20" s="6"/>
      <c r="D20" s="27" t="s">
        <v>27</v>
      </c>
      <c r="E20" s="13"/>
      <c r="F20" s="13"/>
      <c r="G20" s="13"/>
      <c r="H20" s="13"/>
      <c r="I20" s="13"/>
      <c r="J20" s="13"/>
      <c r="K20" s="13"/>
      <c r="L20" s="13"/>
    </row>
    <row r="21" spans="1:12" ht="12.75" x14ac:dyDescent="0.2">
      <c r="A21" s="3" t="s">
        <v>6</v>
      </c>
      <c r="B21" s="6"/>
      <c r="D21" s="27" t="s">
        <v>28</v>
      </c>
      <c r="E21" s="13"/>
      <c r="F21" s="13"/>
      <c r="G21" s="13"/>
      <c r="H21" s="13"/>
      <c r="I21" s="13"/>
      <c r="J21" s="13"/>
      <c r="K21" s="13"/>
      <c r="L21" s="13"/>
    </row>
    <row r="22" spans="1:12" ht="12.75" x14ac:dyDescent="0.2">
      <c r="A22" s="13"/>
      <c r="B22" s="6"/>
      <c r="D22" s="27" t="s">
        <v>29</v>
      </c>
      <c r="E22" s="13"/>
      <c r="F22" s="13"/>
      <c r="G22" s="13"/>
      <c r="H22" s="13"/>
      <c r="I22" s="13"/>
      <c r="J22" s="13"/>
      <c r="K22" s="13"/>
      <c r="L22" s="13"/>
    </row>
    <row r="23" spans="1:12" ht="12.75" x14ac:dyDescent="0.2">
      <c r="A23" s="13"/>
      <c r="B23" s="6"/>
      <c r="D23" s="27" t="s">
        <v>30</v>
      </c>
      <c r="E23" s="13"/>
      <c r="F23" s="13"/>
      <c r="G23" s="13"/>
      <c r="H23" s="13"/>
      <c r="I23" s="13"/>
      <c r="J23" s="13"/>
      <c r="K23" s="13"/>
      <c r="L23" s="13"/>
    </row>
    <row r="24" spans="1:12" ht="12.75" x14ac:dyDescent="0.2">
      <c r="D24" s="27" t="s">
        <v>34</v>
      </c>
    </row>
  </sheetData>
  <mergeCells count="11">
    <mergeCell ref="L11:L12"/>
    <mergeCell ref="F11:G11"/>
    <mergeCell ref="H11:H12"/>
    <mergeCell ref="J11:J12"/>
    <mergeCell ref="I11:I12"/>
    <mergeCell ref="K11:K12"/>
    <mergeCell ref="A11:A12"/>
    <mergeCell ref="B11:B12"/>
    <mergeCell ref="C11:C12"/>
    <mergeCell ref="D11:D12"/>
    <mergeCell ref="E11:E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C10" sqref="C10"/>
    </sheetView>
  </sheetViews>
  <sheetFormatPr defaultRowHeight="12" x14ac:dyDescent="0.2"/>
  <cols>
    <col min="1" max="1" width="5" style="5" customWidth="1"/>
    <col min="2" max="2" width="14" style="5" customWidth="1"/>
    <col min="3" max="3" width="29.5" style="5" customWidth="1"/>
    <col min="4" max="5" width="9.33203125" style="5"/>
    <col min="6" max="10" width="10.83203125" style="5" customWidth="1"/>
    <col min="11" max="11" width="9.33203125" style="5"/>
    <col min="12" max="12" width="16.1640625" style="5" customWidth="1"/>
    <col min="13" max="13" width="17.6640625" style="5" customWidth="1"/>
    <col min="14" max="14" width="10.33203125" style="5" customWidth="1"/>
    <col min="15" max="15" width="19" style="5" customWidth="1"/>
    <col min="16" max="16384" width="9.33203125" style="5"/>
  </cols>
  <sheetData>
    <row r="1" spans="1:15" s="13" customFormat="1" ht="15.75" x14ac:dyDescent="0.2">
      <c r="A1" s="7"/>
      <c r="B1" s="7"/>
      <c r="C1" s="9" t="s">
        <v>14</v>
      </c>
      <c r="E1" s="7"/>
      <c r="F1" s="7"/>
      <c r="G1" s="7"/>
      <c r="H1" s="7"/>
      <c r="I1" s="7"/>
      <c r="J1" s="7"/>
    </row>
    <row r="2" spans="1:15" s="13" customFormat="1" ht="12.75" x14ac:dyDescent="0.2">
      <c r="A2" s="7"/>
      <c r="B2" s="7"/>
      <c r="C2" s="8" t="s">
        <v>16</v>
      </c>
      <c r="E2" s="7"/>
      <c r="F2" s="7"/>
      <c r="G2" s="7"/>
      <c r="H2" s="7"/>
      <c r="I2" s="7"/>
      <c r="J2" s="7"/>
    </row>
    <row r="3" spans="1:15" s="13" customFormat="1" ht="12.75" customHeight="1" x14ac:dyDescent="0.2">
      <c r="B3" s="10"/>
      <c r="C3" s="10" t="s">
        <v>15</v>
      </c>
      <c r="E3" s="10"/>
      <c r="F3" s="10"/>
      <c r="G3" s="10"/>
      <c r="H3" s="10"/>
      <c r="I3" s="10"/>
      <c r="J3" s="10"/>
    </row>
    <row r="4" spans="1:15" s="13" customFormat="1" ht="12.75" x14ac:dyDescent="0.2">
      <c r="A4" s="10"/>
      <c r="B4" s="10"/>
      <c r="C4" s="10" t="s">
        <v>17</v>
      </c>
      <c r="E4" s="10"/>
      <c r="F4" s="10"/>
      <c r="G4" s="10"/>
      <c r="H4" s="10"/>
      <c r="I4" s="10"/>
      <c r="J4" s="10"/>
    </row>
    <row r="5" spans="1:15" s="13" customFormat="1" ht="12.75" x14ac:dyDescent="0.2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5" s="13" customFormat="1" ht="12.75" x14ac:dyDescent="0.2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5" s="13" customFormat="1" ht="12.75" x14ac:dyDescent="0.2">
      <c r="A7" s="33" t="s">
        <v>20</v>
      </c>
      <c r="B7" s="18"/>
      <c r="C7" s="18" t="s">
        <v>44</v>
      </c>
      <c r="D7" s="10"/>
      <c r="E7" s="10"/>
      <c r="F7" s="10"/>
      <c r="H7" s="10"/>
      <c r="I7" s="10"/>
      <c r="J7" s="10"/>
    </row>
    <row r="8" spans="1:15" s="13" customFormat="1" ht="12.75" x14ac:dyDescent="0.2">
      <c r="A8" s="1" t="s">
        <v>19</v>
      </c>
      <c r="B8" s="19"/>
      <c r="C8" s="64">
        <v>43746</v>
      </c>
      <c r="D8" s="1"/>
      <c r="E8" s="1"/>
      <c r="F8" s="1"/>
      <c r="H8" s="1"/>
      <c r="I8" s="1"/>
      <c r="J8" s="1"/>
    </row>
    <row r="9" spans="1:15" s="13" customFormat="1" ht="12.75" customHeight="1" x14ac:dyDescent="0.2">
      <c r="A9" s="1" t="s">
        <v>18</v>
      </c>
      <c r="B9" s="19"/>
      <c r="C9" s="19">
        <v>2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13" customFormat="1" ht="12.75" x14ac:dyDescent="0.2">
      <c r="B10" s="6"/>
      <c r="C10" s="6"/>
    </row>
    <row r="11" spans="1:15" s="13" customFormat="1" ht="37.5" customHeight="1" x14ac:dyDescent="0.2">
      <c r="A11" s="29" t="s">
        <v>0</v>
      </c>
      <c r="B11" s="30" t="s">
        <v>2</v>
      </c>
      <c r="C11" s="30" t="s">
        <v>24</v>
      </c>
      <c r="D11" s="30" t="s">
        <v>3</v>
      </c>
      <c r="E11" s="29" t="s">
        <v>1</v>
      </c>
      <c r="F11" s="36" t="s">
        <v>7</v>
      </c>
      <c r="G11" s="36" t="s">
        <v>8</v>
      </c>
      <c r="H11" s="36" t="s">
        <v>9</v>
      </c>
      <c r="I11" s="36" t="s">
        <v>10</v>
      </c>
      <c r="J11" s="36">
        <v>5</v>
      </c>
      <c r="K11" s="31" t="s">
        <v>25</v>
      </c>
      <c r="L11" s="31" t="s">
        <v>26</v>
      </c>
      <c r="M11" s="31" t="s">
        <v>4</v>
      </c>
      <c r="N11" s="31" t="s">
        <v>39</v>
      </c>
      <c r="O11" s="31" t="s">
        <v>38</v>
      </c>
    </row>
    <row r="12" spans="1:15" s="15" customFormat="1" ht="12.75" x14ac:dyDescent="0.2">
      <c r="A12" s="4">
        <v>1</v>
      </c>
      <c r="B12" s="14" t="s">
        <v>21</v>
      </c>
      <c r="C12" s="14" t="s">
        <v>22</v>
      </c>
      <c r="D12" s="26">
        <v>5</v>
      </c>
      <c r="E12" s="14">
        <v>5001</v>
      </c>
      <c r="F12" s="20">
        <v>5</v>
      </c>
      <c r="G12" s="20">
        <v>5</v>
      </c>
      <c r="H12" s="20">
        <v>2</v>
      </c>
      <c r="I12" s="37">
        <v>0</v>
      </c>
      <c r="J12" s="37">
        <v>0</v>
      </c>
      <c r="K12" s="52">
        <f>SUM(F12:J12)</f>
        <v>12</v>
      </c>
      <c r="L12" s="38">
        <v>25</v>
      </c>
      <c r="M12" s="25">
        <f>K12/L12*100</f>
        <v>48</v>
      </c>
      <c r="N12" s="34"/>
      <c r="O12" s="4" t="s">
        <v>13</v>
      </c>
    </row>
    <row r="13" spans="1:15" s="13" customFormat="1" ht="12.75" x14ac:dyDescent="0.2">
      <c r="A13" s="4">
        <v>2</v>
      </c>
      <c r="B13" s="14" t="s">
        <v>21</v>
      </c>
      <c r="C13" s="14" t="s">
        <v>22</v>
      </c>
      <c r="D13" s="26">
        <v>6</v>
      </c>
      <c r="E13" s="14">
        <v>6001</v>
      </c>
      <c r="F13" s="20">
        <v>5</v>
      </c>
      <c r="G13" s="20">
        <v>0</v>
      </c>
      <c r="H13" s="20">
        <v>0</v>
      </c>
      <c r="I13" s="37">
        <v>0</v>
      </c>
      <c r="J13" s="37">
        <v>0</v>
      </c>
      <c r="K13" s="53">
        <f>SUM(F13:J13)</f>
        <v>5</v>
      </c>
      <c r="L13" s="46">
        <v>25</v>
      </c>
      <c r="M13" s="25">
        <f>K13/L13*100</f>
        <v>20</v>
      </c>
      <c r="N13" s="46"/>
      <c r="O13" s="46" t="s">
        <v>13</v>
      </c>
    </row>
    <row r="14" spans="1:15" ht="12.7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12.75" x14ac:dyDescent="0.2">
      <c r="A15" s="11"/>
      <c r="B15" s="17"/>
      <c r="C15" s="17"/>
      <c r="D15" s="21"/>
      <c r="E15" s="16"/>
      <c r="F15" s="22"/>
      <c r="G15" s="22"/>
      <c r="H15" s="22"/>
      <c r="I15" s="22"/>
      <c r="J15" s="22"/>
      <c r="K15" s="23"/>
      <c r="L15" s="24"/>
      <c r="M15" s="23"/>
      <c r="N15" s="23"/>
      <c r="O15" s="12"/>
    </row>
    <row r="16" spans="1:15" ht="12.75" x14ac:dyDescent="0.2">
      <c r="A16" s="13"/>
      <c r="B16" s="6"/>
      <c r="C16" s="6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ht="12.75" x14ac:dyDescent="0.2">
      <c r="A17" s="2" t="s">
        <v>5</v>
      </c>
      <c r="B17" s="6"/>
      <c r="D17" s="27" t="s">
        <v>27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12.75" x14ac:dyDescent="0.2">
      <c r="A18" s="3" t="s">
        <v>6</v>
      </c>
      <c r="B18" s="6"/>
      <c r="D18" s="27" t="s">
        <v>28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ht="12.75" x14ac:dyDescent="0.2">
      <c r="A19" s="13"/>
      <c r="B19" s="6"/>
      <c r="D19" s="27" t="s">
        <v>29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ht="12.75" x14ac:dyDescent="0.2">
      <c r="A20" s="13"/>
      <c r="B20" s="6"/>
      <c r="D20" s="27" t="s">
        <v>30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математика</vt:lpstr>
      <vt:lpstr>рус.язык</vt:lpstr>
      <vt:lpstr>литература</vt:lpstr>
      <vt:lpstr>география</vt:lpstr>
      <vt:lpstr>биология</vt:lpstr>
      <vt:lpstr>физика</vt:lpstr>
      <vt:lpstr>ин.язык</vt:lpstr>
      <vt:lpstr>физкультура</vt:lpstr>
      <vt:lpstr>информатика</vt:lpstr>
      <vt:lpstr>обществознание</vt:lpstr>
      <vt:lpstr>история</vt:lpstr>
      <vt:lpstr>технология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Ася</cp:lastModifiedBy>
  <cp:lastPrinted>2017-09-14T09:56:11Z</cp:lastPrinted>
  <dcterms:created xsi:type="dcterms:W3CDTF">2017-09-13T09:18:13Z</dcterms:created>
  <dcterms:modified xsi:type="dcterms:W3CDTF">2019-12-26T15:51:37Z</dcterms:modified>
</cp:coreProperties>
</file>